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Quarterly and Annual Reports\2019\Q1\Data\"/>
    </mc:Choice>
  </mc:AlternateContent>
  <xr:revisionPtr revIDLastSave="0" documentId="13_ncr:1_{414FD24F-1DAE-49F1-8BE8-8772CDD961E7}" xr6:coauthVersionLast="43" xr6:coauthVersionMax="43" xr10:uidLastSave="{00000000-0000-0000-0000-000000000000}"/>
  <bookViews>
    <workbookView xWindow="-120" yWindow="-120" windowWidth="29040" windowHeight="15840" xr2:uid="{028AAAAD-C7E6-45D5-92AE-9E0267B33739}"/>
  </bookViews>
  <sheets>
    <sheet name="Fleet List for Website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'Fleet List for Website'!$A$2:$G$2</definedName>
    <definedName name="AveragePrice">#REF!</definedName>
    <definedName name="balanceshit">#REF!</definedName>
    <definedName name="BunkersHedgesAppendix">#REF!</definedName>
    <definedName name="BunkersTotalOversigt">#REF!</definedName>
    <definedName name="Credit_Ratings">#REF!</definedName>
    <definedName name="CurrentDate">#REF!</definedName>
    <definedName name="CurrentQueryDate">[2]VesselAnalysis!$K$7</definedName>
    <definedName name="Departments">#REF!</definedName>
    <definedName name="EffectiveDate">#REF!</definedName>
    <definedName name="EndDate">#REF!</definedName>
    <definedName name="Expense">#REF!</definedName>
    <definedName name="Fleet">#REF!</definedName>
    <definedName name="gCapacity1">#REF!</definedName>
    <definedName name="gCapacity2">#REF!</definedName>
    <definedName name="gCapacity3">#REF!</definedName>
    <definedName name="gCount1">#REF!</definedName>
    <definedName name="gCount2">#REF!</definedName>
    <definedName name="gCount3">#REF!</definedName>
    <definedName name="Graph1">#REF!</definedName>
    <definedName name="Graph10">#REF!</definedName>
    <definedName name="Graph11">#REF!</definedName>
    <definedName name="Graph12">#REF!</definedName>
    <definedName name="Graph13">#REF!</definedName>
    <definedName name="Graph14">#REF!</definedName>
    <definedName name="Graph15">#REF!</definedName>
    <definedName name="Graph2">#REF!</definedName>
    <definedName name="Graph22">[3]FleetHistory!$AA$22:$AC$22</definedName>
    <definedName name="Graph23">[3]FleetHistory!$AA$23:$AC$23</definedName>
    <definedName name="Graph24">[3]FleetHistory!$AA$24:$AC$24</definedName>
    <definedName name="Graph25">[3]FleetHistory!$AA$25:$AC$25</definedName>
    <definedName name="Graph26">[3]FleetHistory!$AA$26:$AC$26</definedName>
    <definedName name="Graph27">[3]FleetHistory!$AA$27:$AC$27</definedName>
    <definedName name="Graph28">[3]FleetHistory!$AA$28:$AC$28</definedName>
    <definedName name="Graph29">[3]FleetHistory!$AA$29:$AC$29</definedName>
    <definedName name="Graph3">#REF!</definedName>
    <definedName name="Graph30">[3]FleetHistory!$AA$30:$AC$30</definedName>
    <definedName name="Graph31">[3]FleetHistory!$AA$31:$AC$31</definedName>
    <definedName name="Graph32">[3]FleetHistory!$AA$32:$AC$32</definedName>
    <definedName name="Graph33">[3]FleetHistory!$AA$33:$AC$33</definedName>
    <definedName name="Graph34">[3]FleetHistory!$AA$34:$AC$34</definedName>
    <definedName name="Graph35">[3]FleetHistory!$AA$35:$AC$35</definedName>
    <definedName name="Graph36">[3]FleetHistory!$AA$36:$AC$36</definedName>
    <definedName name="Graph37">[3]FleetHistory!$AA$37:$AC$37</definedName>
    <definedName name="Graph38">[3]FleetHistory!$AA$38:$AC$38</definedName>
    <definedName name="Graph39">[3]FleetHistory!$AA$39:$AC$39</definedName>
    <definedName name="Graph4">#REF!</definedName>
    <definedName name="Graph40">[3]FleetHistory!$AA$40:$AC$40</definedName>
    <definedName name="Graph41">[3]FleetHistory!$AA$41:$AC$41</definedName>
    <definedName name="Graph42">[3]FleetHistory!$AA$42:$AC$42</definedName>
    <definedName name="Graph43">[3]FleetHistory!$AA$43:$AC$43</definedName>
    <definedName name="Graph44">[3]FleetHistory!$AA$44:$AC$44</definedName>
    <definedName name="Graph45">[3]FleetHistory!$AA$45:$AC$45</definedName>
    <definedName name="Graph46">[3]FleetHistory!$AA$46:$AC$46</definedName>
    <definedName name="Graph47">[3]FleetHistory!$AA$47:$AC$47</definedName>
    <definedName name="Graph48">[3]FleetHistory!$AA$48:$AC$48</definedName>
    <definedName name="Graph49">[3]FleetHistory!$AA$49:$AC$49</definedName>
    <definedName name="Graph5">#REF!</definedName>
    <definedName name="Graph50">[3]FleetHistory!$AA$50:$AC$50</definedName>
    <definedName name="Graph51">[3]FleetHistory!$AA$51:$AC$51</definedName>
    <definedName name="Graph52">[3]FleetHistory!$AA$52:$AC$52</definedName>
    <definedName name="Graph53">[3]FleetHistory!$AA$53:$AC$53</definedName>
    <definedName name="Graph54">[3]FleetHistory!$AA$54:$AC$54</definedName>
    <definedName name="Graph55">[3]FleetHistory!$AA$55:$AC$55</definedName>
    <definedName name="Graph56">[3]FleetHistory!$AA$56:$AC$56</definedName>
    <definedName name="Graph57">[3]FleetHistory!$AA$57:$AC$57</definedName>
    <definedName name="Graph58">[3]FleetHistory!$AA$58:$AC$58</definedName>
    <definedName name="Graph59">[3]FleetHistory!$AA$59:$AC$59</definedName>
    <definedName name="Graph6">#REF!</definedName>
    <definedName name="Graph60">[3]FleetHistory!$AA$60:$AC$60</definedName>
    <definedName name="Graph61">[3]FleetHistory!$AA$61:$AC$61</definedName>
    <definedName name="Graph62">[3]FleetHistory!$AA$62:$AC$62</definedName>
    <definedName name="Graph63">[3]FleetHistory!$AA$63:$AC$63</definedName>
    <definedName name="Graph64">[3]FleetHistory!$AA$64:$AC$64</definedName>
    <definedName name="Graph65">[3]FleetHistory!$AA$65:$AC$65</definedName>
    <definedName name="Graph66">[3]FleetHistory!$AA$66:$AC$66</definedName>
    <definedName name="Graph67">[3]FleetHistory!$AA$67:$AC$67</definedName>
    <definedName name="Graph68">[3]FleetHistory!$AA$68:$AC$68</definedName>
    <definedName name="Graph69">[3]FleetHistory!$AA$69:$AC$69</definedName>
    <definedName name="Graph7">#REF!</definedName>
    <definedName name="Graph70">[3]FleetHistory!$AA$70:$AC$70</definedName>
    <definedName name="Graph71">[3]FleetHistory!$AA$71:$AC$71</definedName>
    <definedName name="Graph72">[3]FleetHistory!$AA$72:$AC$72</definedName>
    <definedName name="Graph73">[3]FleetHistory!$AA$73:$AC$73</definedName>
    <definedName name="Graph74">[3]FleetHistory!$AA$74:$AC$74</definedName>
    <definedName name="Graph75">[3]FleetHistory!$AA$75:$AC$75</definedName>
    <definedName name="Graph76">[3]FleetHistory!$AA$76:$AC$76</definedName>
    <definedName name="Graph77">[3]FleetHistory!$AA$77:$AC$77</definedName>
    <definedName name="Graph78">[3]FleetHistory!$AA$78:$AC$78</definedName>
    <definedName name="Graph79">[3]FleetHistory!$AA$79:$AC$79</definedName>
    <definedName name="Graph8">#REF!</definedName>
    <definedName name="Graph80">[3]FleetHistory!$AA$80:$AC$80</definedName>
    <definedName name="Graph81">[3]FleetHistory!$AA$81:$AC$81</definedName>
    <definedName name="Graph82">[3]FleetHistory!$AA$82:$AC$82</definedName>
    <definedName name="Graph83">[3]FleetHistory!$AA$83:$AC$83</definedName>
    <definedName name="Graph84">[3]FleetHistory!$AA$84:$AC$84</definedName>
    <definedName name="Graph9">#REF!</definedName>
    <definedName name="GraphIN">[2]FleetAnalysisData!$O$56:$O$422</definedName>
    <definedName name="LRcomList">#REF!</definedName>
    <definedName name="MainTable">#REF!</definedName>
    <definedName name="MaxCommitDateIN">[2]VesselAnalysis!$K$11</definedName>
    <definedName name="MaxCommitDateOUT">[2]VesselAnalysis!$K$15</definedName>
    <definedName name="MinCommitDateIN">[2]VesselAnalysis!$K$9</definedName>
    <definedName name="MinCommitDateOUT">[2]VesselAnalysis!$K$13</definedName>
    <definedName name="New_Activity">#REF!</definedName>
    <definedName name="NordenStakes">#REF!</definedName>
    <definedName name="nordenstakesSkalFlyttes">[4]CommitmentList!$AD$21:$AE$27</definedName>
    <definedName name="Quantity">#REF!</definedName>
    <definedName name="rmData">#REF!</definedName>
    <definedName name="rmData2">#REF!</definedName>
    <definedName name="Segments">#REF!</definedName>
    <definedName name="StartDate">#REF!</definedName>
    <definedName name="TerminationDate">#REF!</definedName>
    <definedName name="TimeSlice">#REF!</definedName>
    <definedName name="Transaction_types">#REF!</definedName>
    <definedName name="transactiontypes">#REF!</definedName>
    <definedName name="Trransactiontypes">#REF!</definedName>
    <definedName name="Vessel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12" i="2" s="1"/>
  <c r="K7" i="2"/>
  <c r="K5" i="2" l="1"/>
  <c r="K9" i="2"/>
  <c r="K6" i="2"/>
  <c r="K10" i="2"/>
  <c r="K8" i="2"/>
  <c r="K4" i="2"/>
  <c r="K12" i="2" l="1"/>
</calcChain>
</file>

<file path=xl/sharedStrings.xml><?xml version="1.0" encoding="utf-8"?>
<sst xmlns="http://schemas.openxmlformats.org/spreadsheetml/2006/main" count="553" uniqueCount="160">
  <si>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</si>
  <si>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</si>
  <si>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</si>
  <si>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</si>
  <si>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</si>
  <si>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</si>
  <si>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</si>
  <si>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Owned vessels</t>
  </si>
  <si>
    <t>Dry Owner</t>
  </si>
  <si>
    <t>HANDYSIZE</t>
  </si>
  <si>
    <t>NORD ROTTERDAM</t>
  </si>
  <si>
    <t>Vessels in operation</t>
  </si>
  <si>
    <t>Vessels to be delivered</t>
  </si>
  <si>
    <t>NORD QUEBEC</t>
  </si>
  <si>
    <t>NORD MUMBAI</t>
  </si>
  <si>
    <t>Panamax</t>
  </si>
  <si>
    <t>NORD MONTREAL</t>
  </si>
  <si>
    <t>Supramax</t>
  </si>
  <si>
    <t>SUPRAMAX</t>
  </si>
  <si>
    <t>NORD SUMMIT</t>
  </si>
  <si>
    <t>Handysize</t>
  </si>
  <si>
    <t>NORD PEAK</t>
  </si>
  <si>
    <t>Panamax T</t>
  </si>
  <si>
    <t>NORD MANATEE</t>
  </si>
  <si>
    <t>MR</t>
  </si>
  <si>
    <t>NORD EXPRESS</t>
  </si>
  <si>
    <t>Handysize T</t>
  </si>
  <si>
    <t>NORD EVEREST</t>
  </si>
  <si>
    <t>NORD COPPER</t>
  </si>
  <si>
    <t>Total</t>
  </si>
  <si>
    <t>NORD COLUMBIA</t>
  </si>
  <si>
    <t>NORD COLORADO</t>
  </si>
  <si>
    <t>NORD BALTIC</t>
  </si>
  <si>
    <t>PANAMAX</t>
  </si>
  <si>
    <t>NORDPOL</t>
  </si>
  <si>
    <t>NORDKAP</t>
  </si>
  <si>
    <t>NORD PENGUIN</t>
  </si>
  <si>
    <t>NORD NEPTUNE</t>
  </si>
  <si>
    <t>NORD BELUGA</t>
  </si>
  <si>
    <t>Tankers</t>
  </si>
  <si>
    <t>HANDYSIZE T</t>
  </si>
  <si>
    <t>NORD SWAN</t>
  </si>
  <si>
    <t>NORD SNOW QUEEN</t>
  </si>
  <si>
    <t>NORD NIGHTINGALE</t>
  </si>
  <si>
    <t>NORD HUMMOCK</t>
  </si>
  <si>
    <t>NORD HIGHLANDER</t>
  </si>
  <si>
    <t>NORD GERANIUM</t>
  </si>
  <si>
    <t>NORD GARDENIA</t>
  </si>
  <si>
    <t>NORD BUTTERFLY</t>
  </si>
  <si>
    <t>NORD BELL</t>
  </si>
  <si>
    <t>NORD SWIFT</t>
  </si>
  <si>
    <t>NORD SUSTAINABLE</t>
  </si>
  <si>
    <t>NORD SUPREME</t>
  </si>
  <si>
    <t>NORD SUPERIOR</t>
  </si>
  <si>
    <t>NORD STINGRAY</t>
  </si>
  <si>
    <t>NORD STEADY</t>
  </si>
  <si>
    <t>NORD SKATE</t>
  </si>
  <si>
    <t>NORD PEARL</t>
  </si>
  <si>
    <t>NORD MINUTE</t>
  </si>
  <si>
    <t>NORD MAGIC</t>
  </si>
  <si>
    <t>NORD INTEGRITY</t>
  </si>
  <si>
    <t>NORD GUARDIAN</t>
  </si>
  <si>
    <t>NORD GOODWILL</t>
  </si>
  <si>
    <t>NORD GAINER</t>
  </si>
  <si>
    <t>JAMES COOK</t>
  </si>
  <si>
    <t>Time-Chartered in</t>
  </si>
  <si>
    <t>NORD ANNAPOLIS</t>
  </si>
  <si>
    <t>NORD COPENHAGEN</t>
  </si>
  <si>
    <t>NORD NANAMI</t>
  </si>
  <si>
    <t>NORD SAVANNAH</t>
  </si>
  <si>
    <t>CLOVER</t>
  </si>
  <si>
    <t>NORD BERING</t>
  </si>
  <si>
    <t>NORD BOSPORUS</t>
  </si>
  <si>
    <t>NORD CHESAPEAKE</t>
  </si>
  <si>
    <t>NORD EMPEROR</t>
  </si>
  <si>
    <t>NORD INDIAN</t>
  </si>
  <si>
    <t>NORD KANMON</t>
  </si>
  <si>
    <t>NORD KITAN</t>
  </si>
  <si>
    <t>NORD PACIFIC</t>
  </si>
  <si>
    <t>NORD POTOMAC</t>
  </si>
  <si>
    <t>NORD SEAL</t>
  </si>
  <si>
    <t>NORD TREASURE</t>
  </si>
  <si>
    <t>NORD CAPELLA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</si>
  <si>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</si>
  <si>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</si>
  <si>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</si>
  <si>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</si>
  <si>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</si>
  <si>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</si>
  <si>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</si>
  <si>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</si>
  <si>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SATURN</t>
  </si>
  <si>
    <t>NORD SUN</t>
  </si>
  <si>
    <t>NORD TAURUS</t>
  </si>
  <si>
    <t>NORD TITAN</t>
  </si>
  <si>
    <t>STC SENTOSA</t>
  </si>
  <si>
    <t>ADVANTAGE PARK</t>
  </si>
  <si>
    <t>ADVANTAGE PARTY</t>
  </si>
  <si>
    <t>ADVANTAGE PRIDE</t>
  </si>
  <si>
    <t>ARENDAL</t>
  </si>
  <si>
    <t>BRIGHT FORTUNE</t>
  </si>
  <si>
    <t>EAGLE EXPRESS</t>
  </si>
  <si>
    <t>FS SINCERITY</t>
  </si>
  <si>
    <t>GERAKAS</t>
  </si>
  <si>
    <t>KOURION</t>
  </si>
  <si>
    <t>LEFKARA</t>
  </si>
  <si>
    <t>LEOPARD</t>
  </si>
  <si>
    <t>MAERSK MISSISSIPPI</t>
  </si>
  <si>
    <t>NAVIGARE PARS</t>
  </si>
  <si>
    <t>NEW BREEZE</t>
  </si>
  <si>
    <t>NORD IMAGINATION</t>
  </si>
  <si>
    <t>NORD INNOVATION</t>
  </si>
  <si>
    <t>NORD JEWEL</t>
  </si>
  <si>
    <t>NORD JOY</t>
  </si>
  <si>
    <t>NORD OCEANIA</t>
  </si>
  <si>
    <t>NORD OLYMPIA</t>
  </si>
  <si>
    <t>NORD SAKURA</t>
  </si>
  <si>
    <t>NORD VALIANT</t>
  </si>
  <si>
    <t>NORD VALOROUS</t>
  </si>
  <si>
    <t>NORD VANTAGE</t>
  </si>
  <si>
    <t>PAPILLON</t>
  </si>
  <si>
    <t>PETALOUDA</t>
  </si>
  <si>
    <t>RAINBOW STAR</t>
  </si>
  <si>
    <t>UNIQUE DEVELOPER</t>
  </si>
  <si>
    <t>UNIQUE GUARDIAN</t>
  </si>
  <si>
    <t>UNIQUE INFINITY</t>
  </si>
  <si>
    <t>PANAMAX T</t>
  </si>
  <si>
    <t>NORD LARKSPUR</t>
  </si>
  <si>
    <t>NORD LAVENDER</t>
  </si>
  <si>
    <t>Year Built</t>
  </si>
  <si>
    <t>OSHIMA62_18355</t>
  </si>
  <si>
    <t>OSHIMA62_17186</t>
  </si>
  <si>
    <t>NORD BISCAY</t>
  </si>
  <si>
    <t>NORD BARENTS</t>
  </si>
  <si>
    <t>ULTRAMAX NB I</t>
  </si>
  <si>
    <t>ULTRAMAX NB III</t>
  </si>
  <si>
    <t>ULTRAMAX NB IV</t>
  </si>
  <si>
    <t>ULTRAMAX NB V</t>
  </si>
  <si>
    <t>ULTRAMAX NB VI</t>
  </si>
  <si>
    <t>KAMSARMAX NB I</t>
  </si>
  <si>
    <t>KAMSARMAX NB II</t>
  </si>
  <si>
    <t>KAMSARMAX NB III</t>
  </si>
  <si>
    <t>CELSIUS ROME</t>
  </si>
  <si>
    <t>MR NB I</t>
  </si>
  <si>
    <t>MR NB II</t>
  </si>
  <si>
    <t>MR NB III</t>
  </si>
  <si>
    <t>MR NB IV</t>
  </si>
  <si>
    <t>NORD VANGUARD</t>
  </si>
  <si>
    <t>NORD VANQUISH</t>
  </si>
  <si>
    <t>UNIQUE HARMONY</t>
  </si>
  <si>
    <t>Postpanamax</t>
  </si>
  <si>
    <t/>
  </si>
  <si>
    <t>NBA MAGRITTE</t>
  </si>
  <si>
    <t>EAGLE BAY</t>
  </si>
  <si>
    <t>NORD ABIDJAN</t>
  </si>
  <si>
    <t>NORD SUNDA</t>
  </si>
  <si>
    <t>NORD YUCATAN</t>
  </si>
  <si>
    <t>CELSIUS RAVENNA</t>
  </si>
  <si>
    <t>T MATTERHORN</t>
  </si>
  <si>
    <t>SUNNY 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</si>
</sst>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right" vertical="center" wrapText="1"/>
    </xf>
    <xf numFmtId="0" fontId="5" fillId="0" borderId="0" xfId="2" applyFill="1"/>
    <xf numFmtId="0" fontId="5" fillId="0" borderId="0" xfId="2"/>
    <xf numFmtId="0" fontId="2" fillId="0" borderId="0" xfId="1" applyFont="1" applyFill="1" applyAlignment="1">
      <alignment horizontal="left" vertical="center" wrapText="1"/>
    </xf>
    <xf numFmtId="3" fontId="5" fillId="0" borderId="0" xfId="2" applyNumberFormat="1" applyFill="1"/>
    <xf numFmtId="9" fontId="0" fillId="0" borderId="0" xfId="3" applyFont="1" applyFill="1" applyAlignment="1">
      <alignment horizontal="right"/>
    </xf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0" fontId="5" fillId="0" borderId="5" xfId="2" applyBorder="1"/>
    <xf numFmtId="3" fontId="5" fillId="0" borderId="0" xfId="2" applyNumberFormat="1" applyFill="1" applyAlignment="1">
      <alignment horizontal="right"/>
    </xf>
    <xf numFmtId="0" fontId="5" fillId="0" borderId="0" xfId="2" applyFill="1" applyAlignment="1">
      <alignment horizontal="right"/>
    </xf>
    <xf numFmtId="0" fontId="5" fillId="0" borderId="4" xfId="2" applyBorder="1"/>
    <xf numFmtId="0" fontId="2" fillId="0" borderId="6" xfId="2" applyFont="1" applyBorder="1"/>
    <xf numFmtId="0" fontId="2" fillId="0" borderId="7" xfId="2" applyFont="1" applyBorder="1"/>
    <xf numFmtId="0" fontId="2" fillId="0" borderId="8" xfId="2" applyFont="1" applyBorder="1"/>
    <xf numFmtId="0" fontId="5" fillId="0" borderId="0" xfId="2" applyAlignment="1">
      <alignment horizontal="right"/>
    </xf>
    <xf numFmtId="0" fontId="3" fillId="0" borderId="0" xfId="2" applyFont="1"/>
    <xf numFmtId="0" fontId="4" fillId="0" borderId="0" xfId="2" applyFont="1"/>
    <xf numFmtId="9" fontId="0" fillId="0" borderId="0" xfId="3" applyFont="1" applyFill="1"/>
    <xf numFmtId="1" fontId="5" fillId="0" borderId="0" xfId="2" applyNumberFormat="1" applyFill="1"/>
    <xf numFmtId="9" fontId="5" fillId="0" borderId="0" xfId="2" applyNumberFormat="1" applyFill="1"/>
    <xf numFmtId="0" fontId="2" fillId="0" borderId="0" xfId="1" applyFont="1" applyFill="1" applyAlignment="1">
      <alignment horizontal="right" vertical="center" wrapText="1"/>
    </xf>
  </cellXfs>
  <cellStyles count="4">
    <cellStyle name="Normal" xfId="0" builtinId="0"/>
    <cellStyle name="Normal 12" xfId="1" xr:uid="{89A3C900-FAE2-4C4D-9E1A-12DF6C2A3A9D}"/>
    <cellStyle name="Normal 2" xfId="2" xr:uid="{B71E5119-D89A-489D-A45C-022B0890AD16}"/>
    <cellStyle name="Percent 2" xfId="3" xr:uid="{3D564C48-6D12-4E75-BF63-BEE8ABE5E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119%20Fleet%20Coun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ls\Public\KEL\01%20Financial%20Control\03%20Output\Treasury%20Fleet%20Analyz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00%20LR%2020050701%20DevFiles\my00Norden%20200507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LR%2020040501\Treasury%20limit%20report%2020040501%20200404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"/>
      <sheetName val="Fleet List"/>
      <sheetName val="AR Fleet development"/>
      <sheetName val="QR Tables"/>
      <sheetName val="Fleet Values"/>
      <sheetName val="Fleet Count"/>
      <sheetName val="Newbuilding Prices"/>
      <sheetName val="5-year prices"/>
      <sheetName val="Fleet List for Website"/>
      <sheetName val="Sammenligning Owned"/>
      <sheetName val="Sammenligning TC other"/>
      <sheetName val="Sammenligning TC PO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leetAnalysis"/>
      <sheetName val="VesselAnalysis"/>
      <sheetName val="FleetAnalysisData"/>
      <sheetName val="VesselContractData"/>
    </sheetNames>
    <sheetDataSet>
      <sheetData sheetId="0"/>
      <sheetData sheetId="1"/>
      <sheetData sheetId="2">
        <row r="7">
          <cell r="K7">
            <v>38056</v>
          </cell>
        </row>
        <row r="9">
          <cell r="K9">
            <v>37546</v>
          </cell>
        </row>
        <row r="11">
          <cell r="K11">
            <v>37546</v>
          </cell>
        </row>
        <row r="13">
          <cell r="K13">
            <v>37546</v>
          </cell>
        </row>
        <row r="15">
          <cell r="K15">
            <v>37546</v>
          </cell>
        </row>
      </sheetData>
      <sheetData sheetId="3">
        <row r="56">
          <cell r="N56">
            <v>37755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FrontPage"/>
      <sheetName val="NordenGraphs"/>
      <sheetName val="NordenTimeProfile"/>
      <sheetName val="FleetSummary"/>
      <sheetName val="FleetHistory"/>
      <sheetName val="TreasuryBankDebt"/>
      <sheetName val="TreasuryYardDebt"/>
      <sheetName val="AframaxTSummary"/>
      <sheetName val="AframaxTHistory"/>
      <sheetName val="HandymaxTSummary"/>
      <sheetName val="HandymaxTHistory"/>
      <sheetName val="HandysizeTSummary"/>
      <sheetName val="HandysizeTHistory"/>
      <sheetName val="CapesizeSummary"/>
      <sheetName val="CapesizeHistory"/>
      <sheetName val="PanamaxSummary"/>
      <sheetName val="PanamaxHistory"/>
      <sheetName val="HandymaxSummary"/>
      <sheetName val="HandymaxHistory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38292</v>
          </cell>
          <cell r="AB22">
            <v>38322</v>
          </cell>
          <cell r="AC22">
            <v>38353</v>
          </cell>
        </row>
        <row r="23">
          <cell r="AA23">
            <v>734.93221799938726</v>
          </cell>
          <cell r="AB23">
            <v>728.26126729847374</v>
          </cell>
          <cell r="AC23">
            <v>674.22355379190549</v>
          </cell>
        </row>
        <row r="24">
          <cell r="AA24">
            <v>369.81836818361779</v>
          </cell>
          <cell r="AB24">
            <v>363.14741748270421</v>
          </cell>
          <cell r="AC24">
            <v>322.94647899721599</v>
          </cell>
        </row>
        <row r="25">
          <cell r="AA25">
            <v>-23.177965383188944</v>
          </cell>
          <cell r="AB25">
            <v>-40.195119081753404</v>
          </cell>
          <cell r="AC25">
            <v>-55.58361832282668</v>
          </cell>
        </row>
        <row r="26">
          <cell r="AA26">
            <v>-50.664108329623105</v>
          </cell>
          <cell r="AB26">
            <v>-67.681262028187561</v>
          </cell>
          <cell r="AC26">
            <v>-83.277088268799787</v>
          </cell>
        </row>
        <row r="27">
          <cell r="AA27">
            <v>9</v>
          </cell>
          <cell r="AB27">
            <v>9</v>
          </cell>
          <cell r="AC27">
            <v>9</v>
          </cell>
        </row>
        <row r="28">
          <cell r="AA28">
            <v>6</v>
          </cell>
          <cell r="AB28">
            <v>6</v>
          </cell>
          <cell r="AC28">
            <v>5</v>
          </cell>
        </row>
        <row r="29">
          <cell r="AA29">
            <v>21</v>
          </cell>
          <cell r="AB29">
            <v>21</v>
          </cell>
          <cell r="AC29">
            <v>21</v>
          </cell>
        </row>
        <row r="30">
          <cell r="AA30">
            <v>24</v>
          </cell>
          <cell r="AB30">
            <v>24</v>
          </cell>
          <cell r="AC30">
            <v>24</v>
          </cell>
        </row>
        <row r="31">
          <cell r="AA31">
            <v>58</v>
          </cell>
          <cell r="AB31">
            <v>57</v>
          </cell>
          <cell r="AC31">
            <v>54</v>
          </cell>
        </row>
        <row r="32">
          <cell r="AA32">
            <v>34</v>
          </cell>
          <cell r="AB32">
            <v>32</v>
          </cell>
          <cell r="AC32">
            <v>35</v>
          </cell>
        </row>
        <row r="33">
          <cell r="AA33">
            <v>20487.680000000029</v>
          </cell>
          <cell r="AB33">
            <v>20561.71599537041</v>
          </cell>
          <cell r="AC33">
            <v>19825.144004629648</v>
          </cell>
        </row>
        <row r="34">
          <cell r="AA34">
            <v>8310.8199999999706</v>
          </cell>
          <cell r="AB34">
            <v>7880.7840046295896</v>
          </cell>
          <cell r="AC34">
            <v>6827.8559953703516</v>
          </cell>
        </row>
        <row r="35">
          <cell r="AA35">
            <v>3164</v>
          </cell>
          <cell r="AB35">
            <v>3128</v>
          </cell>
          <cell r="AC35">
            <v>4088</v>
          </cell>
        </row>
        <row r="36">
          <cell r="AA36">
            <v>2680.8361323310401</v>
          </cell>
          <cell r="AB36">
            <v>2602.3270275683826</v>
          </cell>
          <cell r="AC36">
            <v>1929.2333348605769</v>
          </cell>
        </row>
        <row r="37">
          <cell r="AA37">
            <v>1219.1481531581926</v>
          </cell>
          <cell r="AB37">
            <v>1218.237971972243</v>
          </cell>
          <cell r="AC37">
            <v>1246.9081191071887</v>
          </cell>
        </row>
        <row r="38">
          <cell r="AA38">
            <v>0</v>
          </cell>
          <cell r="AB38">
            <v>0</v>
          </cell>
          <cell r="AC38">
            <v>0</v>
          </cell>
        </row>
        <row r="39">
          <cell r="AA39">
            <v>1430.5</v>
          </cell>
          <cell r="AB39">
            <v>1430.5</v>
          </cell>
          <cell r="AC39">
            <v>1430.5</v>
          </cell>
        </row>
        <row r="40">
          <cell r="AA40">
            <v>1792</v>
          </cell>
          <cell r="AB40">
            <v>1792</v>
          </cell>
          <cell r="AC40">
            <v>1792</v>
          </cell>
        </row>
        <row r="41">
          <cell r="AB41">
            <v>0</v>
          </cell>
          <cell r="AC41">
            <v>0</v>
          </cell>
        </row>
        <row r="42">
          <cell r="AA42">
            <v>-147.15702546296234</v>
          </cell>
          <cell r="AB42">
            <v>-147.15702546296234</v>
          </cell>
          <cell r="AC42">
            <v>-147.15702546296234</v>
          </cell>
        </row>
        <row r="43">
          <cell r="AA43">
            <v>4800.3589930555318</v>
          </cell>
          <cell r="AB43">
            <v>4800.3589930555318</v>
          </cell>
          <cell r="AC43">
            <v>4800.3589930555318</v>
          </cell>
        </row>
        <row r="44">
          <cell r="AA44">
            <v>15248</v>
          </cell>
          <cell r="AB44">
            <v>15248</v>
          </cell>
          <cell r="AC44">
            <v>15248</v>
          </cell>
        </row>
        <row r="45">
          <cell r="AA45">
            <v>10064</v>
          </cell>
          <cell r="AB45">
            <v>10064</v>
          </cell>
          <cell r="AC45">
            <v>10064</v>
          </cell>
        </row>
        <row r="46">
          <cell r="AA46">
            <v>44523.5</v>
          </cell>
          <cell r="AB46">
            <v>44523.5</v>
          </cell>
          <cell r="AC46">
            <v>44523.5</v>
          </cell>
        </row>
        <row r="47">
          <cell r="AA47">
            <v>7275</v>
          </cell>
          <cell r="AB47">
            <v>7275</v>
          </cell>
          <cell r="AC47">
            <v>7275</v>
          </cell>
        </row>
        <row r="48">
          <cell r="AA48">
            <v>20607.842974537038</v>
          </cell>
          <cell r="AB48">
            <v>20607.842974537038</v>
          </cell>
          <cell r="AC48">
            <v>20607.842974537038</v>
          </cell>
        </row>
        <row r="49">
          <cell r="AA49">
            <v>66838.358993055532</v>
          </cell>
          <cell r="AB49">
            <v>66838.358993055532</v>
          </cell>
          <cell r="AC49">
            <v>66838.358993055532</v>
          </cell>
        </row>
        <row r="50">
          <cell r="AA50">
            <v>35620.680000000029</v>
          </cell>
          <cell r="AB50">
            <v>35048.71599537041</v>
          </cell>
          <cell r="AC50">
            <v>32717.144004629648</v>
          </cell>
        </row>
        <row r="51">
          <cell r="AA51">
            <v>167497.31999999998</v>
          </cell>
          <cell r="AB51">
            <v>167279.28400462959</v>
          </cell>
          <cell r="AC51">
            <v>157136.85599537034</v>
          </cell>
        </row>
        <row r="52">
          <cell r="AA52">
            <v>54097.5</v>
          </cell>
          <cell r="AB52">
            <v>53966.5</v>
          </cell>
          <cell r="AC52">
            <v>58817.5</v>
          </cell>
        </row>
        <row r="53">
          <cell r="AA53">
            <v>18205</v>
          </cell>
          <cell r="AB53">
            <v>18205</v>
          </cell>
          <cell r="AC53">
            <v>18205</v>
          </cell>
        </row>
        <row r="54">
          <cell r="AA54">
            <v>15510</v>
          </cell>
          <cell r="AB54">
            <v>15510</v>
          </cell>
          <cell r="AC54">
            <v>15384</v>
          </cell>
        </row>
        <row r="55">
          <cell r="AA55">
            <v>44976</v>
          </cell>
          <cell r="AB55">
            <v>44976</v>
          </cell>
          <cell r="AC55">
            <v>44976</v>
          </cell>
        </row>
        <row r="56">
          <cell r="AA56">
            <v>11322</v>
          </cell>
          <cell r="AB56">
            <v>11229</v>
          </cell>
          <cell r="AC56">
            <v>9385</v>
          </cell>
        </row>
        <row r="57">
          <cell r="AA57">
            <v>30564</v>
          </cell>
          <cell r="AB57">
            <v>29867</v>
          </cell>
          <cell r="AC57">
            <v>29290</v>
          </cell>
        </row>
        <row r="58">
          <cell r="AA58">
            <v>82541</v>
          </cell>
          <cell r="AB58">
            <v>82541</v>
          </cell>
          <cell r="AC58">
            <v>72614</v>
          </cell>
        </row>
        <row r="59">
          <cell r="AA59">
            <v>1460</v>
          </cell>
          <cell r="AB59">
            <v>1460</v>
          </cell>
          <cell r="AC59">
            <v>1460</v>
          </cell>
        </row>
        <row r="60">
          <cell r="AA60">
            <v>1538</v>
          </cell>
          <cell r="AB60">
            <v>1538</v>
          </cell>
          <cell r="AC60">
            <v>1551.5</v>
          </cell>
        </row>
        <row r="61">
          <cell r="AA61">
            <v>2132.5</v>
          </cell>
          <cell r="AB61">
            <v>2132.5</v>
          </cell>
          <cell r="AC61">
            <v>2132.5</v>
          </cell>
        </row>
        <row r="62">
          <cell r="AA62">
            <v>1309</v>
          </cell>
          <cell r="AB62">
            <v>1340</v>
          </cell>
          <cell r="AC62">
            <v>1018</v>
          </cell>
        </row>
        <row r="63">
          <cell r="AA63">
            <v>6381</v>
          </cell>
          <cell r="AB63">
            <v>5994</v>
          </cell>
          <cell r="AC63">
            <v>5824</v>
          </cell>
        </row>
        <row r="64">
          <cell r="AA64">
            <v>15978</v>
          </cell>
          <cell r="AB64">
            <v>15978</v>
          </cell>
          <cell r="AC64">
            <v>14667</v>
          </cell>
        </row>
        <row r="65">
          <cell r="AA65">
            <v>4</v>
          </cell>
          <cell r="AB65">
            <v>4</v>
          </cell>
          <cell r="AC65">
            <v>4</v>
          </cell>
        </row>
        <row r="66">
          <cell r="AA66">
            <v>8</v>
          </cell>
          <cell r="AB66">
            <v>8</v>
          </cell>
          <cell r="AC66">
            <v>8</v>
          </cell>
        </row>
        <row r="67">
          <cell r="AA67">
            <v>12</v>
          </cell>
          <cell r="AB67">
            <v>12</v>
          </cell>
          <cell r="AC67">
            <v>12</v>
          </cell>
        </row>
        <row r="68">
          <cell r="AA68">
            <v>5</v>
          </cell>
          <cell r="AB68">
            <v>5</v>
          </cell>
          <cell r="AC68">
            <v>5</v>
          </cell>
        </row>
        <row r="69">
          <cell r="AA69">
            <v>43</v>
          </cell>
          <cell r="AB69">
            <v>40</v>
          </cell>
          <cell r="AC69">
            <v>46</v>
          </cell>
        </row>
        <row r="70">
          <cell r="AA70">
            <v>80</v>
          </cell>
          <cell r="AB70">
            <v>80</v>
          </cell>
          <cell r="AC70">
            <v>73</v>
          </cell>
        </row>
        <row r="71">
          <cell r="AA71">
            <v>1</v>
          </cell>
          <cell r="AB71">
            <v>1</v>
          </cell>
          <cell r="AC71">
            <v>1</v>
          </cell>
        </row>
        <row r="72">
          <cell r="AA72">
            <v>35000</v>
          </cell>
          <cell r="AB72">
            <v>35000</v>
          </cell>
          <cell r="AC72">
            <v>35000</v>
          </cell>
        </row>
        <row r="73">
          <cell r="AA73">
            <v>6.9895968790637197E-2</v>
          </cell>
          <cell r="AB73">
            <v>6.9895968790637197E-2</v>
          </cell>
          <cell r="AC73">
            <v>7.7989042861746682E-2</v>
          </cell>
        </row>
        <row r="74">
          <cell r="AA74">
            <v>14543.730175157825</v>
          </cell>
          <cell r="AB74">
            <v>14543.730175157825</v>
          </cell>
          <cell r="AC74">
            <v>25000</v>
          </cell>
        </row>
        <row r="75">
          <cell r="AA75">
            <v>0.15967174677608442</v>
          </cell>
          <cell r="AB75">
            <v>0.15967174677608442</v>
          </cell>
          <cell r="AC75">
            <v>0.15967174677608442</v>
          </cell>
        </row>
        <row r="76">
          <cell r="AA76">
            <v>23500</v>
          </cell>
          <cell r="AB76">
            <v>23500</v>
          </cell>
          <cell r="AC76">
            <v>23500</v>
          </cell>
        </row>
        <row r="77">
          <cell r="AA77">
            <v>1</v>
          </cell>
          <cell r="AB77">
            <v>1</v>
          </cell>
          <cell r="AC77">
            <v>1</v>
          </cell>
        </row>
        <row r="78">
          <cell r="AA78">
            <v>50000</v>
          </cell>
          <cell r="AB78">
            <v>50000</v>
          </cell>
          <cell r="AC78">
            <v>57729.166666666664</v>
          </cell>
        </row>
        <row r="79">
          <cell r="AA79">
            <v>1</v>
          </cell>
          <cell r="AB79">
            <v>1</v>
          </cell>
          <cell r="AC79">
            <v>1</v>
          </cell>
        </row>
        <row r="80">
          <cell r="AA80">
            <v>32000</v>
          </cell>
          <cell r="AB80">
            <v>32000</v>
          </cell>
          <cell r="AC80">
            <v>31000</v>
          </cell>
        </row>
        <row r="81">
          <cell r="AA81">
            <v>0.69956446407212847</v>
          </cell>
          <cell r="AB81">
            <v>0.69956446407212847</v>
          </cell>
          <cell r="AC81">
            <v>0.67271023433179711</v>
          </cell>
        </row>
        <row r="82">
          <cell r="AA82">
            <v>25000</v>
          </cell>
          <cell r="AB82">
            <v>25000</v>
          </cell>
          <cell r="AC82">
            <v>23500</v>
          </cell>
        </row>
        <row r="83">
          <cell r="AA83">
            <v>502.96010670272869</v>
          </cell>
          <cell r="AB83">
            <v>502.96010670272869</v>
          </cell>
          <cell r="AC83">
            <v>481.7400439203393</v>
          </cell>
        </row>
        <row r="84">
          <cell r="AA84">
            <v>251.73048993434941</v>
          </cell>
          <cell r="AB84">
            <v>251.73048993434941</v>
          </cell>
          <cell r="AC84">
            <v>251.73048993434941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ontPage"/>
      <sheetName val="NordenSummary"/>
      <sheetName val="NordenGraphs"/>
      <sheetName val="CoverageGraphs"/>
      <sheetName val="TCEGraphs"/>
      <sheetName val="NordenUSDSummary"/>
      <sheetName val="NordenWorstCase"/>
      <sheetName val="NordenWClayup"/>
      <sheetName val="NordenScenarios"/>
      <sheetName val="TankPortfolioSummary"/>
      <sheetName val="TankPortfolio"/>
      <sheetName val="BulkPortfolioSummary"/>
      <sheetName val="BulkPortfolio"/>
      <sheetName val="BulkTransactions"/>
      <sheetName val="TreasurySummary"/>
      <sheetName val="TreasuryLiquidity"/>
      <sheetName val="20RateSimulation"/>
      <sheetName val="Handymax data"/>
      <sheetName val="Panamax data"/>
      <sheetName val="oldAframax T data"/>
      <sheetName val="CommitmentList"/>
      <sheetName val="DataToNordenWClay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D21" t="str">
            <v>NORDHOLM (50% profit split Attransco)</v>
          </cell>
          <cell r="AE21">
            <v>0.5</v>
          </cell>
        </row>
        <row r="22">
          <cell r="AD22" t="str">
            <v>VesselName2</v>
          </cell>
          <cell r="AE22">
            <v>0.15</v>
          </cell>
        </row>
        <row r="23">
          <cell r="AD23" t="str">
            <v>VesselName3</v>
          </cell>
          <cell r="AE23">
            <v>0.51</v>
          </cell>
        </row>
        <row r="24">
          <cell r="AD24" t="str">
            <v>VesselName4</v>
          </cell>
          <cell r="AE24">
            <v>0.51</v>
          </cell>
        </row>
        <row r="25">
          <cell r="AD25" t="str">
            <v>VesselName5</v>
          </cell>
          <cell r="AE25">
            <v>0.53</v>
          </cell>
        </row>
        <row r="26">
          <cell r="AD26" t="str">
            <v>VesselName6</v>
          </cell>
          <cell r="AE26">
            <v>0.55000000000000004</v>
          </cell>
        </row>
        <row r="27">
          <cell r="AD27" t="str">
            <v>VesselName7</v>
          </cell>
          <cell r="AE27">
            <v>0.66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EE427-9BAB-4DE0-9014-81A6968238CC}">
  <sheetPr codeName="Sheet17">
    <tabColor theme="8"/>
  </sheetPr>
  <dimension ref="A2:S221"/>
  <sheetViews>
    <sheetView showGridLines="0" tabSelected="1" topLeftCell="A112" workbookViewId="0">
      <selection activeCell="D114" sqref="D114"/>
    </sheetView>
  </sheetViews>
  <sheetFormatPr defaultRowHeight="11.25" x14ac:dyDescent="0.2"/>
  <cols>
    <col min="1" max="1" width="22.85546875" style="2" bestFit="1" customWidth="1"/>
    <col min="2" max="2" width="16.85546875" style="2" customWidth="1"/>
    <col min="3" max="3" width="22.28515625" style="2" customWidth="1"/>
    <col min="4" max="4" width="19.28515625" style="2" customWidth="1"/>
    <col min="5" max="5" width="16.42578125" style="2" customWidth="1"/>
    <col min="6" max="6" width="15" style="2" customWidth="1"/>
    <col min="7" max="7" width="21.85546875" style="2" customWidth="1"/>
    <col min="8" max="8" width="22.42578125" style="3" customWidth="1"/>
    <col min="9" max="9" width="9.140625" style="3"/>
    <col min="10" max="10" width="21" style="3" customWidth="1"/>
    <col min="11" max="11" width="19.42578125" style="3" bestFit="1" customWidth="1"/>
    <col min="12" max="12" width="22.28515625" style="3" bestFit="1" customWidth="1"/>
    <col min="13" max="13" width="10.42578125" style="3" bestFit="1" customWidth="1"/>
    <col min="14" max="14" width="14.42578125" style="3" bestFit="1" customWidth="1"/>
    <col min="15" max="19" width="9.140625" style="3"/>
    <col min="20" max="20" width="20.28515625" style="3" customWidth="1"/>
    <col min="21" max="16384" width="9.140625" style="3"/>
  </cols>
  <sheetData>
    <row r="2" spans="1:12" ht="1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"/>
    </row>
    <row r="3" spans="1:12" ht="15" customHeight="1" x14ac:dyDescent="0.25">
      <c r="A3" s="2" t="s">
        <v>7</v>
      </c>
      <c r="B3" s="2" t="s">
        <v>8</v>
      </c>
      <c r="C3" s="2" t="s">
        <v>9</v>
      </c>
      <c r="D3" s="2" t="s">
        <v>10</v>
      </c>
      <c r="E3" s="5">
        <v>36599</v>
      </c>
      <c r="F3" s="2">
        <v>2011</v>
      </c>
      <c r="G3" s="6">
        <v>1</v>
      </c>
      <c r="J3" s="7"/>
      <c r="K3" s="8" t="s">
        <v>11</v>
      </c>
      <c r="L3" s="9" t="s">
        <v>12</v>
      </c>
    </row>
    <row r="4" spans="1:12" ht="15" customHeight="1" x14ac:dyDescent="0.25">
      <c r="A4" s="2" t="s">
        <v>7</v>
      </c>
      <c r="B4" s="2" t="s">
        <v>8</v>
      </c>
      <c r="C4" s="2" t="s">
        <v>9</v>
      </c>
      <c r="D4" s="2" t="s">
        <v>13</v>
      </c>
      <c r="E4" s="5">
        <v>36546</v>
      </c>
      <c r="F4" s="2">
        <v>2013</v>
      </c>
      <c r="G4" s="6">
        <v>1</v>
      </c>
      <c r="J4" s="10" t="s">
        <v>150</v>
      </c>
      <c r="K4" s="3">
        <f>SUMIF($C$1:$C$112,J4,$G$1:$G$112)</f>
        <v>0</v>
      </c>
      <c r="L4" s="11">
        <f t="shared" ref="L4:L10" si="0">SUMIF($C$113:$C$186,J4,$G$113:$G$186)</f>
        <v>0</v>
      </c>
    </row>
    <row r="5" spans="1:12" ht="15" customHeight="1" x14ac:dyDescent="0.25">
      <c r="A5" s="2" t="s">
        <v>7</v>
      </c>
      <c r="B5" s="2" t="s">
        <v>8</v>
      </c>
      <c r="C5" s="2" t="s">
        <v>9</v>
      </c>
      <c r="D5" s="2" t="s">
        <v>14</v>
      </c>
      <c r="E5" s="5">
        <v>36612</v>
      </c>
      <c r="F5" s="2">
        <v>2012</v>
      </c>
      <c r="G5" s="6">
        <v>1</v>
      </c>
      <c r="J5" s="10" t="s">
        <v>15</v>
      </c>
      <c r="K5" s="3">
        <f>SUMIF($C$1:$C$112,J5,$G$1:$G$112)</f>
        <v>17.5</v>
      </c>
      <c r="L5" s="11">
        <f t="shared" si="0"/>
        <v>3</v>
      </c>
    </row>
    <row r="6" spans="1:12" ht="15" customHeight="1" x14ac:dyDescent="0.25">
      <c r="A6" s="2" t="s">
        <v>7</v>
      </c>
      <c r="B6" s="2" t="s">
        <v>8</v>
      </c>
      <c r="C6" s="2" t="s">
        <v>9</v>
      </c>
      <c r="D6" s="2" t="s">
        <v>16</v>
      </c>
      <c r="E6" s="5">
        <v>36570</v>
      </c>
      <c r="F6" s="2">
        <v>2012</v>
      </c>
      <c r="G6" s="6">
        <v>1</v>
      </c>
      <c r="J6" s="10" t="s">
        <v>17</v>
      </c>
      <c r="K6" s="3">
        <f>SUMIF($C$1:$C$112,J6,$G$1:$G$112)</f>
        <v>22.5</v>
      </c>
      <c r="L6" s="11">
        <f t="shared" si="0"/>
        <v>9</v>
      </c>
    </row>
    <row r="7" spans="1:12" ht="15" customHeight="1" x14ac:dyDescent="0.25">
      <c r="A7" s="2" t="s">
        <v>7</v>
      </c>
      <c r="B7" s="2" t="s">
        <v>8</v>
      </c>
      <c r="C7" s="2" t="s">
        <v>18</v>
      </c>
      <c r="D7" s="2" t="s">
        <v>19</v>
      </c>
      <c r="E7" s="12">
        <v>61649</v>
      </c>
      <c r="F7" s="13">
        <v>2012</v>
      </c>
      <c r="G7" s="6">
        <v>1</v>
      </c>
      <c r="J7" s="10" t="s">
        <v>20</v>
      </c>
      <c r="K7" s="3">
        <f>SUMIF($C$1:$C$112,J7,$G$1:$G$112)</f>
        <v>8</v>
      </c>
      <c r="L7" s="11">
        <f t="shared" si="0"/>
        <v>1</v>
      </c>
    </row>
    <row r="8" spans="1:12" ht="15" customHeight="1" x14ac:dyDescent="0.25">
      <c r="A8" s="2" t="s">
        <v>7</v>
      </c>
      <c r="B8" s="2" t="s">
        <v>8</v>
      </c>
      <c r="C8" s="2" t="s">
        <v>18</v>
      </c>
      <c r="D8" s="2" t="s">
        <v>21</v>
      </c>
      <c r="E8" s="12">
        <v>61649</v>
      </c>
      <c r="F8" s="13">
        <v>2011</v>
      </c>
      <c r="G8" s="6">
        <v>1</v>
      </c>
      <c r="J8" s="10" t="s">
        <v>22</v>
      </c>
      <c r="K8" s="3">
        <f>SUMIF($C$1:$C$112,J8,$G$1:$G$112)</f>
        <v>2</v>
      </c>
      <c r="L8" s="11">
        <f t="shared" si="0"/>
        <v>0</v>
      </c>
    </row>
    <row r="9" spans="1:12" ht="15" customHeight="1" x14ac:dyDescent="0.25">
      <c r="A9" s="2" t="s">
        <v>7</v>
      </c>
      <c r="B9" s="2" t="s">
        <v>8</v>
      </c>
      <c r="C9" s="2" t="s">
        <v>18</v>
      </c>
      <c r="D9" s="2" t="s">
        <v>23</v>
      </c>
      <c r="E9" s="12">
        <v>57982</v>
      </c>
      <c r="F9" s="13">
        <v>2010</v>
      </c>
      <c r="G9" s="6">
        <v>1</v>
      </c>
      <c r="J9" s="10" t="s">
        <v>24</v>
      </c>
      <c r="K9" s="3">
        <f>SUMIF($C$1:$C$112,J9,$G$1:$G$112)</f>
        <v>43</v>
      </c>
      <c r="L9" s="11">
        <f t="shared" si="0"/>
        <v>10</v>
      </c>
    </row>
    <row r="10" spans="1:12" ht="15" customHeight="1" x14ac:dyDescent="0.25">
      <c r="A10" s="2" t="s">
        <v>7</v>
      </c>
      <c r="B10" s="2" t="s">
        <v>8</v>
      </c>
      <c r="C10" s="2" t="s">
        <v>18</v>
      </c>
      <c r="D10" s="2" t="s">
        <v>25</v>
      </c>
      <c r="E10" s="12">
        <v>58785</v>
      </c>
      <c r="F10" s="13">
        <v>2007</v>
      </c>
      <c r="G10" s="6">
        <v>1</v>
      </c>
      <c r="J10" s="10" t="s">
        <v>26</v>
      </c>
      <c r="K10" s="3">
        <f>SUMIF($C$1:$C$112,J10,$G$1:$G$112)</f>
        <v>12</v>
      </c>
      <c r="L10" s="11">
        <f t="shared" si="0"/>
        <v>1</v>
      </c>
    </row>
    <row r="11" spans="1:12" ht="15" customHeight="1" x14ac:dyDescent="0.25">
      <c r="A11" s="2" t="s">
        <v>7</v>
      </c>
      <c r="B11" s="2" t="s">
        <v>8</v>
      </c>
      <c r="C11" s="2" t="s">
        <v>18</v>
      </c>
      <c r="D11" s="2" t="s">
        <v>27</v>
      </c>
      <c r="E11" s="12">
        <v>60436</v>
      </c>
      <c r="F11" s="13">
        <v>2016</v>
      </c>
      <c r="G11" s="6">
        <v>0.5</v>
      </c>
      <c r="J11" s="14"/>
      <c r="L11" s="11"/>
    </row>
    <row r="12" spans="1:12" ht="15" customHeight="1" thickBot="1" x14ac:dyDescent="0.3">
      <c r="A12" s="2" t="s">
        <v>7</v>
      </c>
      <c r="B12" s="2" t="s">
        <v>8</v>
      </c>
      <c r="C12" s="2" t="s">
        <v>18</v>
      </c>
      <c r="D12" s="2" t="s">
        <v>28</v>
      </c>
      <c r="E12" s="12">
        <v>60396</v>
      </c>
      <c r="F12" s="13">
        <v>2018</v>
      </c>
      <c r="G12" s="6">
        <v>1</v>
      </c>
      <c r="J12" s="15" t="s">
        <v>29</v>
      </c>
      <c r="K12" s="16">
        <f>SUM(K4:K10)</f>
        <v>105</v>
      </c>
      <c r="L12" s="17">
        <f>SUM(L4:L10)</f>
        <v>24</v>
      </c>
    </row>
    <row r="13" spans="1:12" ht="15" customHeight="1" x14ac:dyDescent="0.25">
      <c r="A13" s="2" t="s">
        <v>7</v>
      </c>
      <c r="B13" s="2" t="s">
        <v>8</v>
      </c>
      <c r="C13" s="2" t="s">
        <v>18</v>
      </c>
      <c r="D13" s="2" t="s">
        <v>30</v>
      </c>
      <c r="E13" s="12">
        <v>60396</v>
      </c>
      <c r="F13" s="13">
        <v>2018</v>
      </c>
      <c r="G13" s="6">
        <v>1</v>
      </c>
    </row>
    <row r="14" spans="1:12" ht="15" customHeight="1" x14ac:dyDescent="0.25">
      <c r="A14" s="2" t="s">
        <v>7</v>
      </c>
      <c r="B14" s="2" t="s">
        <v>8</v>
      </c>
      <c r="C14" s="2" t="s">
        <v>18</v>
      </c>
      <c r="D14" s="2" t="s">
        <v>31</v>
      </c>
      <c r="E14" s="12">
        <v>60365</v>
      </c>
      <c r="F14" s="13">
        <v>2018</v>
      </c>
      <c r="G14" s="6">
        <v>1</v>
      </c>
    </row>
    <row r="15" spans="1:12" ht="15" customHeight="1" x14ac:dyDescent="0.25">
      <c r="A15" s="2" t="s">
        <v>7</v>
      </c>
      <c r="B15" s="2" t="s">
        <v>8</v>
      </c>
      <c r="C15" s="2" t="s">
        <v>18</v>
      </c>
      <c r="D15" s="2" t="s">
        <v>133</v>
      </c>
      <c r="E15" s="12">
        <v>62625</v>
      </c>
      <c r="F15" s="13">
        <v>2019</v>
      </c>
      <c r="G15" s="6">
        <v>1</v>
      </c>
    </row>
    <row r="16" spans="1:12" ht="15" customHeight="1" x14ac:dyDescent="0.25">
      <c r="A16" s="2" t="s">
        <v>7</v>
      </c>
      <c r="B16" s="2" t="s">
        <v>8</v>
      </c>
      <c r="C16" s="2" t="s">
        <v>18</v>
      </c>
      <c r="D16" s="2" t="s">
        <v>32</v>
      </c>
      <c r="E16" s="12">
        <v>62486</v>
      </c>
      <c r="F16" s="13">
        <v>2018</v>
      </c>
      <c r="G16" s="6">
        <v>1</v>
      </c>
    </row>
    <row r="17" spans="1:7" ht="15" customHeight="1" x14ac:dyDescent="0.25">
      <c r="A17" s="2" t="s">
        <v>7</v>
      </c>
      <c r="B17" s="2" t="s">
        <v>8</v>
      </c>
      <c r="C17" s="2" t="s">
        <v>18</v>
      </c>
      <c r="D17" s="2" t="s">
        <v>132</v>
      </c>
      <c r="E17" s="12">
        <v>62625</v>
      </c>
      <c r="F17" s="13">
        <v>2019</v>
      </c>
      <c r="G17" s="6">
        <v>1</v>
      </c>
    </row>
    <row r="18" spans="1:7" ht="15" customHeight="1" x14ac:dyDescent="0.25">
      <c r="A18" s="2" t="s">
        <v>7</v>
      </c>
      <c r="B18" s="2" t="s">
        <v>8</v>
      </c>
      <c r="C18" s="2" t="s">
        <v>33</v>
      </c>
      <c r="D18" s="2" t="s">
        <v>34</v>
      </c>
      <c r="E18" s="12">
        <v>77195</v>
      </c>
      <c r="F18" s="13">
        <v>2002</v>
      </c>
      <c r="G18" s="6">
        <v>1</v>
      </c>
    </row>
    <row r="19" spans="1:7" ht="15" customHeight="1" x14ac:dyDescent="0.25">
      <c r="A19" s="2" t="s">
        <v>7</v>
      </c>
      <c r="B19" s="2" t="s">
        <v>8</v>
      </c>
      <c r="C19" s="2" t="s">
        <v>33</v>
      </c>
      <c r="D19" s="2" t="s">
        <v>35</v>
      </c>
      <c r="E19" s="12">
        <v>77229</v>
      </c>
      <c r="F19" s="13">
        <v>2002</v>
      </c>
      <c r="G19" s="6">
        <v>1</v>
      </c>
    </row>
    <row r="20" spans="1:7" ht="15" customHeight="1" x14ac:dyDescent="0.25">
      <c r="A20" s="2" t="s">
        <v>7</v>
      </c>
      <c r="B20" s="2" t="s">
        <v>8</v>
      </c>
      <c r="C20" s="2" t="s">
        <v>33</v>
      </c>
      <c r="D20" s="2" t="s">
        <v>36</v>
      </c>
      <c r="E20" s="12">
        <v>81841</v>
      </c>
      <c r="F20" s="13">
        <v>2015</v>
      </c>
      <c r="G20" s="6">
        <v>0.5</v>
      </c>
    </row>
    <row r="21" spans="1:7" ht="15" customHeight="1" x14ac:dyDescent="0.25">
      <c r="A21" s="2" t="s">
        <v>7</v>
      </c>
      <c r="B21" s="2" t="s">
        <v>8</v>
      </c>
      <c r="C21" s="2" t="s">
        <v>33</v>
      </c>
      <c r="D21" s="2" t="s">
        <v>37</v>
      </c>
      <c r="E21" s="12">
        <v>75726</v>
      </c>
      <c r="F21" s="13">
        <v>2006</v>
      </c>
      <c r="G21" s="6">
        <v>1</v>
      </c>
    </row>
    <row r="22" spans="1:7" ht="15" customHeight="1" x14ac:dyDescent="0.25">
      <c r="A22" s="2" t="s">
        <v>7</v>
      </c>
      <c r="B22" s="2" t="s">
        <v>8</v>
      </c>
      <c r="C22" s="2" t="s">
        <v>33</v>
      </c>
      <c r="D22" s="2" t="s">
        <v>38</v>
      </c>
      <c r="E22" s="12">
        <v>81841</v>
      </c>
      <c r="F22" s="13">
        <v>2015</v>
      </c>
      <c r="G22" s="6">
        <v>0.5</v>
      </c>
    </row>
    <row r="23" spans="1:7" ht="15" customHeight="1" x14ac:dyDescent="0.25">
      <c r="A23" s="2" t="s">
        <v>7</v>
      </c>
      <c r="B23" s="2" t="s">
        <v>39</v>
      </c>
      <c r="C23" s="2" t="s">
        <v>40</v>
      </c>
      <c r="D23" s="2" t="s">
        <v>41</v>
      </c>
      <c r="E23" s="12">
        <v>38375.1</v>
      </c>
      <c r="F23" s="13">
        <v>2009</v>
      </c>
      <c r="G23" s="6">
        <v>1</v>
      </c>
    </row>
    <row r="24" spans="1:7" ht="15" customHeight="1" x14ac:dyDescent="0.25">
      <c r="A24" s="2" t="s">
        <v>7</v>
      </c>
      <c r="B24" s="2" t="s">
        <v>39</v>
      </c>
      <c r="C24" s="2" t="s">
        <v>40</v>
      </c>
      <c r="D24" s="2" t="s">
        <v>42</v>
      </c>
      <c r="E24" s="12">
        <v>38289.089999999997</v>
      </c>
      <c r="F24" s="13">
        <v>2008</v>
      </c>
      <c r="G24" s="6">
        <v>1</v>
      </c>
    </row>
    <row r="25" spans="1:7" ht="15" customHeight="1" x14ac:dyDescent="0.25">
      <c r="A25" s="2" t="s">
        <v>7</v>
      </c>
      <c r="B25" s="2" t="s">
        <v>39</v>
      </c>
      <c r="C25" s="2" t="s">
        <v>40</v>
      </c>
      <c r="D25" s="2" t="s">
        <v>43</v>
      </c>
      <c r="E25" s="12">
        <v>38375.125</v>
      </c>
      <c r="F25" s="13">
        <v>2008</v>
      </c>
      <c r="G25" s="6">
        <v>1</v>
      </c>
    </row>
    <row r="26" spans="1:7" ht="15" customHeight="1" x14ac:dyDescent="0.25">
      <c r="A26" s="2" t="s">
        <v>7</v>
      </c>
      <c r="B26" s="2" t="s">
        <v>39</v>
      </c>
      <c r="C26" s="2" t="s">
        <v>40</v>
      </c>
      <c r="D26" s="2" t="s">
        <v>44</v>
      </c>
      <c r="E26" s="12">
        <v>37159</v>
      </c>
      <c r="F26" s="13">
        <v>2007</v>
      </c>
      <c r="G26" s="6">
        <v>1</v>
      </c>
    </row>
    <row r="27" spans="1:7" ht="15" customHeight="1" x14ac:dyDescent="0.25">
      <c r="A27" s="2" t="s">
        <v>7</v>
      </c>
      <c r="B27" s="2" t="s">
        <v>39</v>
      </c>
      <c r="C27" s="2" t="s">
        <v>40</v>
      </c>
      <c r="D27" s="2" t="s">
        <v>45</v>
      </c>
      <c r="E27" s="12">
        <v>37145</v>
      </c>
      <c r="F27" s="13">
        <v>2007</v>
      </c>
      <c r="G27" s="6">
        <v>1</v>
      </c>
    </row>
    <row r="28" spans="1:7" ht="15" customHeight="1" x14ac:dyDescent="0.25">
      <c r="A28" s="2" t="s">
        <v>7</v>
      </c>
      <c r="B28" s="2" t="s">
        <v>39</v>
      </c>
      <c r="C28" s="2" t="s">
        <v>40</v>
      </c>
      <c r="D28" s="2" t="s">
        <v>46</v>
      </c>
      <c r="E28" s="12">
        <v>39825.699999999997</v>
      </c>
      <c r="F28" s="13">
        <v>2014</v>
      </c>
      <c r="G28" s="6">
        <v>1</v>
      </c>
    </row>
    <row r="29" spans="1:7" ht="15" customHeight="1" x14ac:dyDescent="0.25">
      <c r="A29" s="2" t="s">
        <v>7</v>
      </c>
      <c r="B29" s="2" t="s">
        <v>39</v>
      </c>
      <c r="C29" s="2" t="s">
        <v>40</v>
      </c>
      <c r="D29" s="2" t="s">
        <v>47</v>
      </c>
      <c r="E29" s="12">
        <v>39987.699999999997</v>
      </c>
      <c r="F29" s="13">
        <v>2014</v>
      </c>
      <c r="G29" s="6">
        <v>1</v>
      </c>
    </row>
    <row r="30" spans="1:7" ht="15" customHeight="1" x14ac:dyDescent="0.25">
      <c r="A30" s="2" t="s">
        <v>7</v>
      </c>
      <c r="B30" s="2" t="s">
        <v>39</v>
      </c>
      <c r="C30" s="2" t="s">
        <v>40</v>
      </c>
      <c r="D30" s="2" t="s">
        <v>48</v>
      </c>
      <c r="E30" s="12">
        <v>38375.1</v>
      </c>
      <c r="F30" s="13">
        <v>2008</v>
      </c>
      <c r="G30" s="6">
        <v>1</v>
      </c>
    </row>
    <row r="31" spans="1:7" ht="15" customHeight="1" x14ac:dyDescent="0.25">
      <c r="A31" s="2" t="s">
        <v>7</v>
      </c>
      <c r="B31" s="2" t="s">
        <v>39</v>
      </c>
      <c r="C31" s="2" t="s">
        <v>40</v>
      </c>
      <c r="D31" s="2" t="s">
        <v>49</v>
      </c>
      <c r="E31" s="12">
        <v>38431.39</v>
      </c>
      <c r="F31" s="13">
        <v>2007</v>
      </c>
      <c r="G31" s="6">
        <v>1</v>
      </c>
    </row>
    <row r="32" spans="1:7" ht="15" customHeight="1" x14ac:dyDescent="0.25">
      <c r="A32" s="2" t="s">
        <v>7</v>
      </c>
      <c r="B32" s="2" t="s">
        <v>39</v>
      </c>
      <c r="C32" s="2" t="s">
        <v>24</v>
      </c>
      <c r="D32" s="2" t="s">
        <v>50</v>
      </c>
      <c r="E32" s="12">
        <v>49585.4</v>
      </c>
      <c r="F32" s="13">
        <v>2015</v>
      </c>
      <c r="G32" s="6">
        <v>1</v>
      </c>
    </row>
    <row r="33" spans="1:19" ht="15" customHeight="1" x14ac:dyDescent="0.25">
      <c r="A33" s="2" t="s">
        <v>7</v>
      </c>
      <c r="B33" s="2" t="s">
        <v>39</v>
      </c>
      <c r="C33" s="2" t="s">
        <v>24</v>
      </c>
      <c r="D33" s="2" t="s">
        <v>51</v>
      </c>
      <c r="E33" s="12">
        <v>49578.8</v>
      </c>
      <c r="F33" s="13">
        <v>2015</v>
      </c>
      <c r="G33" s="6">
        <v>1</v>
      </c>
    </row>
    <row r="34" spans="1:19" ht="15" customHeight="1" x14ac:dyDescent="0.25">
      <c r="A34" s="2" t="s">
        <v>7</v>
      </c>
      <c r="B34" s="2" t="s">
        <v>39</v>
      </c>
      <c r="C34" s="2" t="s">
        <v>24</v>
      </c>
      <c r="D34" s="2" t="s">
        <v>52</v>
      </c>
      <c r="E34" s="12">
        <v>49552.5</v>
      </c>
      <c r="F34" s="13">
        <v>2015</v>
      </c>
      <c r="G34" s="6">
        <v>1</v>
      </c>
    </row>
    <row r="35" spans="1:19" ht="15" customHeight="1" x14ac:dyDescent="0.25">
      <c r="A35" s="2" t="s">
        <v>7</v>
      </c>
      <c r="B35" s="2" t="s">
        <v>39</v>
      </c>
      <c r="C35" s="2" t="s">
        <v>24</v>
      </c>
      <c r="D35" s="2" t="s">
        <v>53</v>
      </c>
      <c r="E35" s="12">
        <v>49573.1</v>
      </c>
      <c r="F35" s="13">
        <v>2015</v>
      </c>
      <c r="G35" s="6">
        <v>1</v>
      </c>
    </row>
    <row r="36" spans="1:19" ht="15" customHeight="1" x14ac:dyDescent="0.25">
      <c r="A36" s="2" t="s">
        <v>7</v>
      </c>
      <c r="B36" s="2" t="s">
        <v>39</v>
      </c>
      <c r="C36" s="2" t="s">
        <v>24</v>
      </c>
      <c r="D36" s="2" t="s">
        <v>54</v>
      </c>
      <c r="E36" s="12">
        <v>51291.9</v>
      </c>
      <c r="F36" s="13">
        <v>2009</v>
      </c>
      <c r="G36" s="6">
        <v>1</v>
      </c>
    </row>
    <row r="37" spans="1:19" ht="15" customHeight="1" x14ac:dyDescent="0.25">
      <c r="A37" s="2" t="s">
        <v>7</v>
      </c>
      <c r="B37" s="2" t="s">
        <v>39</v>
      </c>
      <c r="C37" s="2" t="s">
        <v>24</v>
      </c>
      <c r="D37" s="2" t="s">
        <v>55</v>
      </c>
      <c r="E37" s="12">
        <v>49998.5</v>
      </c>
      <c r="F37" s="13">
        <v>2013</v>
      </c>
      <c r="G37" s="6">
        <v>1</v>
      </c>
    </row>
    <row r="38" spans="1:19" ht="15" customHeight="1" x14ac:dyDescent="0.25">
      <c r="A38" s="2" t="s">
        <v>7</v>
      </c>
      <c r="B38" s="2" t="s">
        <v>39</v>
      </c>
      <c r="C38" s="2" t="s">
        <v>24</v>
      </c>
      <c r="D38" s="2" t="s">
        <v>56</v>
      </c>
      <c r="E38" s="12">
        <v>51332</v>
      </c>
      <c r="F38" s="13">
        <v>2009</v>
      </c>
      <c r="G38" s="6">
        <v>1</v>
      </c>
    </row>
    <row r="39" spans="1:19" ht="15" customHeight="1" x14ac:dyDescent="0.25">
      <c r="A39" s="2" t="s">
        <v>7</v>
      </c>
      <c r="B39" s="2" t="s">
        <v>39</v>
      </c>
      <c r="C39" s="2" t="s">
        <v>24</v>
      </c>
      <c r="D39" s="2" t="s">
        <v>57</v>
      </c>
      <c r="E39" s="12">
        <v>49999</v>
      </c>
      <c r="F39" s="13">
        <v>2009</v>
      </c>
      <c r="G39" s="6">
        <v>1</v>
      </c>
    </row>
    <row r="40" spans="1:19" ht="15" customHeight="1" x14ac:dyDescent="0.25">
      <c r="A40" s="2" t="s">
        <v>7</v>
      </c>
      <c r="B40" s="2" t="s">
        <v>39</v>
      </c>
      <c r="C40" s="2" t="s">
        <v>24</v>
      </c>
      <c r="D40" s="2" t="s">
        <v>58</v>
      </c>
      <c r="E40" s="12">
        <v>49999</v>
      </c>
      <c r="F40" s="13">
        <v>2009</v>
      </c>
      <c r="G40" s="6">
        <v>1</v>
      </c>
    </row>
    <row r="41" spans="1:19" ht="15" customHeight="1" x14ac:dyDescent="0.25">
      <c r="A41" s="2" t="s">
        <v>7</v>
      </c>
      <c r="B41" s="2" t="s">
        <v>39</v>
      </c>
      <c r="C41" s="2" t="s">
        <v>24</v>
      </c>
      <c r="D41" s="2" t="s">
        <v>59</v>
      </c>
      <c r="E41" s="12">
        <v>49999</v>
      </c>
      <c r="F41" s="13">
        <v>2009</v>
      </c>
      <c r="G41" s="6">
        <v>1</v>
      </c>
    </row>
    <row r="42" spans="1:19" ht="15" customHeight="1" x14ac:dyDescent="0.25">
      <c r="A42" s="2" t="s">
        <v>7</v>
      </c>
      <c r="B42" s="2" t="s">
        <v>39</v>
      </c>
      <c r="C42" s="2" t="s">
        <v>24</v>
      </c>
      <c r="D42" s="2" t="s">
        <v>60</v>
      </c>
      <c r="E42" s="12">
        <v>48026</v>
      </c>
      <c r="F42" s="13">
        <v>2010</v>
      </c>
      <c r="G42" s="6">
        <v>1</v>
      </c>
    </row>
    <row r="43" spans="1:19" ht="15" customHeight="1" x14ac:dyDescent="0.25">
      <c r="A43" s="2" t="s">
        <v>7</v>
      </c>
      <c r="B43" s="2" t="s">
        <v>39</v>
      </c>
      <c r="C43" s="2" t="s">
        <v>24</v>
      </c>
      <c r="D43" s="2" t="s">
        <v>61</v>
      </c>
      <c r="E43" s="12">
        <v>50420</v>
      </c>
      <c r="F43" s="13">
        <v>2011</v>
      </c>
      <c r="G43" s="6">
        <v>1</v>
      </c>
    </row>
    <row r="44" spans="1:19" ht="15" customHeight="1" x14ac:dyDescent="0.25">
      <c r="A44" s="2" t="s">
        <v>7</v>
      </c>
      <c r="B44" s="2" t="s">
        <v>39</v>
      </c>
      <c r="C44" s="2" t="s">
        <v>24</v>
      </c>
      <c r="D44" s="2" t="s">
        <v>62</v>
      </c>
      <c r="E44" s="12">
        <v>50326.2</v>
      </c>
      <c r="F44" s="13">
        <v>2009</v>
      </c>
      <c r="G44" s="6">
        <v>1</v>
      </c>
      <c r="S44" s="3" t="s">
        <v>151</v>
      </c>
    </row>
    <row r="45" spans="1:19" ht="15" customHeight="1" x14ac:dyDescent="0.25">
      <c r="A45" s="2" t="s">
        <v>7</v>
      </c>
      <c r="B45" s="2" t="s">
        <v>39</v>
      </c>
      <c r="C45" s="2" t="s">
        <v>24</v>
      </c>
      <c r="D45" s="2" t="s">
        <v>63</v>
      </c>
      <c r="E45" s="12">
        <v>50280.9</v>
      </c>
      <c r="F45" s="13">
        <v>2011</v>
      </c>
      <c r="G45" s="6">
        <v>1</v>
      </c>
    </row>
    <row r="46" spans="1:19" ht="15" customHeight="1" x14ac:dyDescent="0.25">
      <c r="A46" s="2" t="s">
        <v>7</v>
      </c>
      <c r="B46" s="2" t="s">
        <v>39</v>
      </c>
      <c r="C46" s="2" t="s">
        <v>24</v>
      </c>
      <c r="D46" s="2" t="s">
        <v>64</v>
      </c>
      <c r="E46" s="12">
        <v>49998.5</v>
      </c>
      <c r="F46" s="13">
        <v>2013</v>
      </c>
      <c r="G46" s="6">
        <v>1</v>
      </c>
    </row>
    <row r="47" spans="1:19" ht="15" customHeight="1" x14ac:dyDescent="0.25">
      <c r="A47" s="2" t="s">
        <v>65</v>
      </c>
      <c r="B47" s="2" t="s">
        <v>8</v>
      </c>
      <c r="C47" s="2" t="s">
        <v>9</v>
      </c>
      <c r="D47" s="2" t="s">
        <v>66</v>
      </c>
      <c r="E47" s="12">
        <v>39511</v>
      </c>
      <c r="F47" s="13">
        <v>2018</v>
      </c>
      <c r="G47" s="6">
        <v>1</v>
      </c>
    </row>
    <row r="48" spans="1:19" ht="15" customHeight="1" x14ac:dyDescent="0.25">
      <c r="A48" s="2" t="s">
        <v>65</v>
      </c>
      <c r="B48" s="2" t="s">
        <v>8</v>
      </c>
      <c r="C48" s="2" t="s">
        <v>9</v>
      </c>
      <c r="D48" s="2" t="s">
        <v>67</v>
      </c>
      <c r="E48" s="12">
        <v>33175</v>
      </c>
      <c r="F48" s="13">
        <v>2012</v>
      </c>
      <c r="G48" s="6">
        <v>1</v>
      </c>
    </row>
    <row r="49" spans="1:7" ht="15" customHeight="1" x14ac:dyDescent="0.25">
      <c r="A49" s="2" t="s">
        <v>65</v>
      </c>
      <c r="B49" s="2" t="s">
        <v>8</v>
      </c>
      <c r="C49" s="2" t="s">
        <v>9</v>
      </c>
      <c r="D49" s="2" t="s">
        <v>68</v>
      </c>
      <c r="E49" s="12">
        <v>38204</v>
      </c>
      <c r="F49" s="13">
        <v>2012</v>
      </c>
      <c r="G49" s="6">
        <v>1</v>
      </c>
    </row>
    <row r="50" spans="1:7" ht="15" customHeight="1" x14ac:dyDescent="0.25">
      <c r="A50" s="2" t="s">
        <v>65</v>
      </c>
      <c r="B50" s="2" t="s">
        <v>8</v>
      </c>
      <c r="C50" s="2" t="s">
        <v>9</v>
      </c>
      <c r="D50" s="2" t="s">
        <v>69</v>
      </c>
      <c r="E50" s="12">
        <v>37067</v>
      </c>
      <c r="F50" s="13">
        <v>2013</v>
      </c>
      <c r="G50" s="6">
        <v>1</v>
      </c>
    </row>
    <row r="51" spans="1:7" ht="15" customHeight="1" x14ac:dyDescent="0.25">
      <c r="A51" s="2" t="s">
        <v>65</v>
      </c>
      <c r="B51" s="2" t="s">
        <v>8</v>
      </c>
      <c r="C51" s="2" t="s">
        <v>18</v>
      </c>
      <c r="D51" s="2" t="s">
        <v>70</v>
      </c>
      <c r="E51" s="12">
        <v>61377</v>
      </c>
      <c r="F51" s="13">
        <v>2013</v>
      </c>
      <c r="G51" s="6">
        <v>1</v>
      </c>
    </row>
    <row r="52" spans="1:7" ht="15" customHeight="1" x14ac:dyDescent="0.25">
      <c r="A52" s="2" t="s">
        <v>65</v>
      </c>
      <c r="B52" s="2" t="s">
        <v>8</v>
      </c>
      <c r="C52" s="2" t="s">
        <v>18</v>
      </c>
      <c r="D52" s="2" t="s">
        <v>71</v>
      </c>
      <c r="E52" s="12">
        <v>61186</v>
      </c>
      <c r="F52" s="13">
        <v>2015</v>
      </c>
      <c r="G52" s="6">
        <v>1</v>
      </c>
    </row>
    <row r="53" spans="1:7" ht="15" customHeight="1" x14ac:dyDescent="0.25">
      <c r="A53" s="2" t="s">
        <v>65</v>
      </c>
      <c r="B53" s="2" t="s">
        <v>8</v>
      </c>
      <c r="C53" s="2" t="s">
        <v>18</v>
      </c>
      <c r="D53" s="2" t="s">
        <v>72</v>
      </c>
      <c r="E53" s="12">
        <v>60457</v>
      </c>
      <c r="F53" s="13">
        <v>2016</v>
      </c>
      <c r="G53" s="6">
        <v>1</v>
      </c>
    </row>
    <row r="54" spans="1:7" ht="15" customHeight="1" x14ac:dyDescent="0.25">
      <c r="A54" s="2" t="s">
        <v>65</v>
      </c>
      <c r="B54" s="2" t="s">
        <v>8</v>
      </c>
      <c r="C54" s="2" t="s">
        <v>18</v>
      </c>
      <c r="D54" s="2" t="s">
        <v>73</v>
      </c>
      <c r="E54" s="12">
        <v>60447</v>
      </c>
      <c r="F54" s="13">
        <v>2016</v>
      </c>
      <c r="G54" s="6">
        <v>1</v>
      </c>
    </row>
    <row r="55" spans="1:7" ht="15" customHeight="1" x14ac:dyDescent="0.25">
      <c r="A55" s="2" t="s">
        <v>65</v>
      </c>
      <c r="B55" s="2" t="s">
        <v>8</v>
      </c>
      <c r="C55" s="2" t="s">
        <v>18</v>
      </c>
      <c r="D55" s="2" t="s">
        <v>74</v>
      </c>
      <c r="E55" s="12">
        <v>55692</v>
      </c>
      <c r="F55" s="13">
        <v>2010</v>
      </c>
      <c r="G55" s="6">
        <v>1</v>
      </c>
    </row>
    <row r="56" spans="1:7" ht="15" customHeight="1" x14ac:dyDescent="0.25">
      <c r="A56" s="2" t="s">
        <v>65</v>
      </c>
      <c r="B56" s="2" t="s">
        <v>8</v>
      </c>
      <c r="C56" s="2" t="s">
        <v>18</v>
      </c>
      <c r="D56" s="2" t="s">
        <v>75</v>
      </c>
      <c r="E56" s="12">
        <v>63913</v>
      </c>
      <c r="F56" s="13">
        <v>2018</v>
      </c>
      <c r="G56" s="6">
        <v>1</v>
      </c>
    </row>
    <row r="57" spans="1:7" ht="15" customHeight="1" x14ac:dyDescent="0.25">
      <c r="A57" s="2" t="s">
        <v>65</v>
      </c>
      <c r="B57" s="2" t="s">
        <v>8</v>
      </c>
      <c r="C57" s="2" t="s">
        <v>18</v>
      </c>
      <c r="D57" s="2" t="s">
        <v>76</v>
      </c>
      <c r="E57" s="12">
        <v>60236</v>
      </c>
      <c r="F57" s="13">
        <v>2018</v>
      </c>
      <c r="G57" s="6">
        <v>1</v>
      </c>
    </row>
    <row r="58" spans="1:7" ht="15" customHeight="1" x14ac:dyDescent="0.25">
      <c r="A58" s="2" t="s">
        <v>65</v>
      </c>
      <c r="B58" s="2" t="s">
        <v>8</v>
      </c>
      <c r="C58" s="2" t="s">
        <v>18</v>
      </c>
      <c r="D58" s="2" t="s">
        <v>77</v>
      </c>
      <c r="E58" s="12">
        <v>60195</v>
      </c>
      <c r="F58" s="13">
        <v>2017</v>
      </c>
      <c r="G58" s="6">
        <v>1</v>
      </c>
    </row>
    <row r="59" spans="1:7" ht="15" customHeight="1" x14ac:dyDescent="0.25">
      <c r="A59" s="2" t="s">
        <v>65</v>
      </c>
      <c r="B59" s="2" t="s">
        <v>8</v>
      </c>
      <c r="C59" s="2" t="s">
        <v>18</v>
      </c>
      <c r="D59" s="2" t="s">
        <v>78</v>
      </c>
      <c r="E59" s="12">
        <v>61221</v>
      </c>
      <c r="F59" s="13">
        <v>2018</v>
      </c>
      <c r="G59" s="6">
        <v>1</v>
      </c>
    </row>
    <row r="60" spans="1:7" ht="15" customHeight="1" x14ac:dyDescent="0.25">
      <c r="A60" s="2" t="s">
        <v>65</v>
      </c>
      <c r="B60" s="2" t="s">
        <v>8</v>
      </c>
      <c r="C60" s="2" t="s">
        <v>18</v>
      </c>
      <c r="D60" s="2" t="s">
        <v>79</v>
      </c>
      <c r="E60" s="12">
        <v>63507</v>
      </c>
      <c r="F60" s="13">
        <v>2016</v>
      </c>
      <c r="G60" s="6">
        <v>1</v>
      </c>
    </row>
    <row r="61" spans="1:7" ht="15" customHeight="1" x14ac:dyDescent="0.25">
      <c r="A61" s="2" t="s">
        <v>65</v>
      </c>
      <c r="B61" s="2" t="s">
        <v>8</v>
      </c>
      <c r="C61" s="2" t="s">
        <v>18</v>
      </c>
      <c r="D61" s="2" t="s">
        <v>80</v>
      </c>
      <c r="E61" s="12">
        <v>57631</v>
      </c>
      <c r="F61" s="13">
        <v>2016</v>
      </c>
      <c r="G61" s="6">
        <v>1</v>
      </c>
    </row>
    <row r="62" spans="1:7" ht="15" customHeight="1" x14ac:dyDescent="0.25">
      <c r="A62" s="2" t="s">
        <v>65</v>
      </c>
      <c r="B62" s="2" t="s">
        <v>8</v>
      </c>
      <c r="C62" s="2" t="s">
        <v>18</v>
      </c>
      <c r="D62" s="2" t="s">
        <v>81</v>
      </c>
      <c r="E62" s="12">
        <v>55888</v>
      </c>
      <c r="F62" s="13">
        <v>2014</v>
      </c>
      <c r="G62" s="6">
        <v>1</v>
      </c>
    </row>
    <row r="63" spans="1:7" ht="15" customHeight="1" x14ac:dyDescent="0.25">
      <c r="A63" s="2" t="s">
        <v>65</v>
      </c>
      <c r="B63" s="2" t="s">
        <v>8</v>
      </c>
      <c r="C63" s="2" t="s">
        <v>33</v>
      </c>
      <c r="D63" s="2" t="s">
        <v>152</v>
      </c>
      <c r="E63" s="12">
        <v>82099</v>
      </c>
      <c r="F63" s="13">
        <v>2013</v>
      </c>
      <c r="G63" s="6">
        <v>1</v>
      </c>
    </row>
    <row r="64" spans="1:7" ht="15" customHeight="1" x14ac:dyDescent="0.25">
      <c r="A64" s="2" t="s">
        <v>65</v>
      </c>
      <c r="B64" s="2" t="s">
        <v>8</v>
      </c>
      <c r="C64" s="2" t="s">
        <v>33</v>
      </c>
      <c r="D64" s="2" t="s">
        <v>82</v>
      </c>
      <c r="E64" s="12">
        <v>81944</v>
      </c>
      <c r="F64" s="13">
        <v>2014</v>
      </c>
      <c r="G64" s="6">
        <v>1</v>
      </c>
    </row>
    <row r="65" spans="1:9" ht="15" customHeight="1" x14ac:dyDescent="0.25">
      <c r="A65" s="2" t="s">
        <v>65</v>
      </c>
      <c r="B65" s="2" t="s">
        <v>8</v>
      </c>
      <c r="C65" s="2" t="s">
        <v>33</v>
      </c>
      <c r="D65" s="2" t="s">
        <v>83</v>
      </c>
      <c r="E65" s="12">
        <v>81791</v>
      </c>
      <c r="F65" s="13">
        <v>2016</v>
      </c>
      <c r="G65" s="6">
        <v>0.5</v>
      </c>
    </row>
    <row r="66" spans="1:9" ht="15" customHeight="1" x14ac:dyDescent="0.25">
      <c r="A66" s="2" t="s">
        <v>65</v>
      </c>
      <c r="B66" s="2" t="s">
        <v>8</v>
      </c>
      <c r="C66" s="2" t="s">
        <v>33</v>
      </c>
      <c r="D66" s="2" t="s">
        <v>84</v>
      </c>
      <c r="E66" s="12">
        <v>84694</v>
      </c>
      <c r="F66" s="13">
        <v>2014</v>
      </c>
      <c r="G66" s="6">
        <v>1</v>
      </c>
    </row>
    <row r="67" spans="1:9" ht="15" customHeight="1" x14ac:dyDescent="0.25">
      <c r="A67" s="2" t="s">
        <v>65</v>
      </c>
      <c r="B67" s="2" t="s">
        <v>8</v>
      </c>
      <c r="C67" s="2" t="s">
        <v>33</v>
      </c>
      <c r="D67" s="2" t="s">
        <v>85</v>
      </c>
      <c r="E67" s="12">
        <v>81870</v>
      </c>
      <c r="F67" s="13">
        <v>2017</v>
      </c>
      <c r="G67" s="6">
        <v>1</v>
      </c>
    </row>
    <row r="68" spans="1:9" ht="15" customHeight="1" x14ac:dyDescent="0.25">
      <c r="A68" s="2" t="s">
        <v>65</v>
      </c>
      <c r="B68" s="2" t="s">
        <v>8</v>
      </c>
      <c r="C68" s="2" t="s">
        <v>33</v>
      </c>
      <c r="D68" s="2" t="s">
        <v>86</v>
      </c>
      <c r="E68" s="12">
        <v>77134</v>
      </c>
      <c r="F68" s="13">
        <v>2014</v>
      </c>
      <c r="G68" s="6">
        <v>0.5</v>
      </c>
    </row>
    <row r="69" spans="1:9" ht="15" customHeight="1" x14ac:dyDescent="0.25">
      <c r="A69" s="2" t="s">
        <v>65</v>
      </c>
      <c r="B69" s="2" t="s">
        <v>8</v>
      </c>
      <c r="C69" s="2" t="s">
        <v>33</v>
      </c>
      <c r="D69" s="2" t="s">
        <v>87</v>
      </c>
      <c r="E69" s="12">
        <v>77134</v>
      </c>
      <c r="F69" s="13">
        <v>2014</v>
      </c>
      <c r="G69" s="6">
        <v>1</v>
      </c>
    </row>
    <row r="70" spans="1:9" ht="15" customHeight="1" x14ac:dyDescent="0.25">
      <c r="A70" s="2" t="s">
        <v>65</v>
      </c>
      <c r="B70" s="2" t="s">
        <v>8</v>
      </c>
      <c r="C70" s="2" t="s">
        <v>33</v>
      </c>
      <c r="D70" s="2" t="s">
        <v>88</v>
      </c>
      <c r="E70" s="12">
        <v>81944</v>
      </c>
      <c r="F70" s="13">
        <v>2014</v>
      </c>
      <c r="G70" s="6">
        <v>1</v>
      </c>
    </row>
    <row r="71" spans="1:9" ht="15" customHeight="1" x14ac:dyDescent="0.25">
      <c r="A71" s="2" t="s">
        <v>65</v>
      </c>
      <c r="B71" s="2" t="s">
        <v>8</v>
      </c>
      <c r="C71" s="2" t="s">
        <v>33</v>
      </c>
      <c r="D71" s="2" t="s">
        <v>89</v>
      </c>
      <c r="E71" s="12">
        <v>81791</v>
      </c>
      <c r="F71" s="13">
        <v>2016</v>
      </c>
      <c r="G71" s="6">
        <v>0.5</v>
      </c>
    </row>
    <row r="72" spans="1:9" ht="15" customHeight="1" x14ac:dyDescent="0.25">
      <c r="A72" s="2" t="s">
        <v>65</v>
      </c>
      <c r="B72" s="2" t="s">
        <v>8</v>
      </c>
      <c r="C72" s="2" t="s">
        <v>33</v>
      </c>
      <c r="D72" s="2" t="s">
        <v>90</v>
      </c>
      <c r="E72" s="12">
        <v>81839</v>
      </c>
      <c r="F72" s="13">
        <v>2016</v>
      </c>
      <c r="G72" s="6">
        <v>1</v>
      </c>
      <c r="H72" s="18"/>
      <c r="I72" s="18"/>
    </row>
    <row r="73" spans="1:9" ht="15" customHeight="1" x14ac:dyDescent="0.25">
      <c r="A73" s="2" t="s">
        <v>65</v>
      </c>
      <c r="B73" s="2" t="s">
        <v>8</v>
      </c>
      <c r="C73" s="2" t="s">
        <v>33</v>
      </c>
      <c r="D73" s="2" t="s">
        <v>91</v>
      </c>
      <c r="E73" s="12">
        <v>77288</v>
      </c>
      <c r="F73" s="13">
        <v>2012</v>
      </c>
      <c r="G73" s="6">
        <v>1</v>
      </c>
    </row>
    <row r="74" spans="1:9" ht="15" customHeight="1" x14ac:dyDescent="0.25">
      <c r="A74" s="2" t="s">
        <v>65</v>
      </c>
      <c r="B74" s="2" t="s">
        <v>8</v>
      </c>
      <c r="C74" s="2" t="s">
        <v>33</v>
      </c>
      <c r="D74" s="2" t="s">
        <v>92</v>
      </c>
      <c r="E74" s="12">
        <v>82146</v>
      </c>
      <c r="F74" s="13">
        <v>2013</v>
      </c>
      <c r="G74" s="6">
        <v>1</v>
      </c>
    </row>
    <row r="75" spans="1:9" ht="15" customHeight="1" x14ac:dyDescent="0.25">
      <c r="A75" s="2" t="s">
        <v>65</v>
      </c>
      <c r="B75" s="2" t="s">
        <v>8</v>
      </c>
      <c r="C75" s="2" t="s">
        <v>33</v>
      </c>
      <c r="D75" s="2" t="s">
        <v>93</v>
      </c>
      <c r="E75" s="12">
        <v>81718</v>
      </c>
      <c r="F75" s="13">
        <v>2016</v>
      </c>
      <c r="G75" s="6">
        <v>1</v>
      </c>
    </row>
    <row r="76" spans="1:9" ht="15" customHeight="1" x14ac:dyDescent="0.25">
      <c r="A76" s="2" t="s">
        <v>65</v>
      </c>
      <c r="B76" s="2" t="s">
        <v>8</v>
      </c>
      <c r="C76" s="2" t="s">
        <v>33</v>
      </c>
      <c r="D76" s="2" t="s">
        <v>94</v>
      </c>
      <c r="E76" s="12">
        <v>77095</v>
      </c>
      <c r="F76" s="13">
        <v>2014</v>
      </c>
      <c r="G76" s="6">
        <v>1</v>
      </c>
    </row>
    <row r="77" spans="1:9" ht="15" customHeight="1" x14ac:dyDescent="0.25">
      <c r="A77" s="2" t="s">
        <v>65</v>
      </c>
      <c r="B77" s="2" t="s">
        <v>8</v>
      </c>
      <c r="C77" s="2" t="s">
        <v>33</v>
      </c>
      <c r="D77" s="2" t="s">
        <v>95</v>
      </c>
      <c r="E77" s="12">
        <v>76619</v>
      </c>
      <c r="F77" s="13">
        <v>2008</v>
      </c>
      <c r="G77" s="6">
        <v>1</v>
      </c>
    </row>
    <row r="78" spans="1:9" ht="15" customHeight="1" x14ac:dyDescent="0.25">
      <c r="A78" s="2" t="s">
        <v>65</v>
      </c>
      <c r="B78" s="2" t="s">
        <v>39</v>
      </c>
      <c r="C78" s="2" t="s">
        <v>40</v>
      </c>
      <c r="D78" s="2" t="s">
        <v>96</v>
      </c>
      <c r="E78" s="12">
        <v>37343</v>
      </c>
      <c r="F78" s="13">
        <v>2006</v>
      </c>
      <c r="G78" s="6">
        <v>1</v>
      </c>
    </row>
    <row r="79" spans="1:9" ht="15" customHeight="1" x14ac:dyDescent="0.25">
      <c r="A79" s="2" t="s">
        <v>65</v>
      </c>
      <c r="B79" s="2" t="s">
        <v>39</v>
      </c>
      <c r="C79" s="2" t="s">
        <v>40</v>
      </c>
      <c r="D79" s="2" t="s">
        <v>97</v>
      </c>
      <c r="E79" s="12">
        <v>37067</v>
      </c>
      <c r="F79" s="13">
        <v>2006</v>
      </c>
      <c r="G79" s="6">
        <v>1</v>
      </c>
    </row>
    <row r="80" spans="1:9" ht="15" customHeight="1" x14ac:dyDescent="0.25">
      <c r="A80" s="2" t="s">
        <v>65</v>
      </c>
      <c r="B80" s="2" t="s">
        <v>39</v>
      </c>
      <c r="C80" s="2" t="s">
        <v>40</v>
      </c>
      <c r="D80" s="2" t="s">
        <v>98</v>
      </c>
      <c r="E80" s="12">
        <v>37311</v>
      </c>
      <c r="F80" s="13">
        <v>2006</v>
      </c>
      <c r="G80" s="6">
        <v>1</v>
      </c>
    </row>
    <row r="81" spans="1:7" ht="15" customHeight="1" x14ac:dyDescent="0.25">
      <c r="A81" s="2" t="s">
        <v>65</v>
      </c>
      <c r="B81" s="2" t="s">
        <v>39</v>
      </c>
      <c r="C81" s="2" t="s">
        <v>24</v>
      </c>
      <c r="D81" s="2" t="s">
        <v>100</v>
      </c>
      <c r="E81" s="12">
        <v>48008</v>
      </c>
      <c r="F81" s="13">
        <v>2010</v>
      </c>
      <c r="G81" s="6">
        <v>1</v>
      </c>
    </row>
    <row r="82" spans="1:7" ht="15" customHeight="1" x14ac:dyDescent="0.25">
      <c r="A82" s="2" t="s">
        <v>65</v>
      </c>
      <c r="B82" s="2" t="s">
        <v>39</v>
      </c>
      <c r="C82" s="2" t="s">
        <v>24</v>
      </c>
      <c r="D82" s="2" t="s">
        <v>142</v>
      </c>
      <c r="E82" s="12">
        <v>45996</v>
      </c>
      <c r="F82" s="13">
        <v>2009</v>
      </c>
      <c r="G82" s="6">
        <v>1</v>
      </c>
    </row>
    <row r="83" spans="1:7" ht="15" customHeight="1" x14ac:dyDescent="0.25">
      <c r="A83" s="2" t="s">
        <v>65</v>
      </c>
      <c r="B83" s="2" t="s">
        <v>39</v>
      </c>
      <c r="C83" s="2" t="s">
        <v>24</v>
      </c>
      <c r="D83" s="2" t="s">
        <v>153</v>
      </c>
      <c r="E83" s="12">
        <v>47134</v>
      </c>
      <c r="F83" s="13">
        <v>2008</v>
      </c>
      <c r="G83" s="6">
        <v>1</v>
      </c>
    </row>
    <row r="84" spans="1:7" ht="15" customHeight="1" x14ac:dyDescent="0.25">
      <c r="A84" s="2" t="s">
        <v>65</v>
      </c>
      <c r="B84" s="2" t="s">
        <v>39</v>
      </c>
      <c r="C84" s="2" t="s">
        <v>24</v>
      </c>
      <c r="D84" s="2" t="s">
        <v>101</v>
      </c>
      <c r="E84" s="12">
        <v>45902</v>
      </c>
      <c r="F84" s="13">
        <v>2010</v>
      </c>
      <c r="G84" s="6">
        <v>1</v>
      </c>
    </row>
    <row r="85" spans="1:7" s="19" customFormat="1" ht="15" customHeight="1" x14ac:dyDescent="0.25">
      <c r="A85" s="2" t="s">
        <v>65</v>
      </c>
      <c r="B85" s="2" t="s">
        <v>39</v>
      </c>
      <c r="C85" s="2" t="s">
        <v>24</v>
      </c>
      <c r="D85" s="2" t="s">
        <v>102</v>
      </c>
      <c r="E85" s="12">
        <v>48045</v>
      </c>
      <c r="F85" s="13">
        <v>2009</v>
      </c>
      <c r="G85" s="6">
        <v>1</v>
      </c>
    </row>
    <row r="86" spans="1:7" s="19" customFormat="1" ht="15" customHeight="1" x14ac:dyDescent="0.25">
      <c r="A86" s="2" t="s">
        <v>65</v>
      </c>
      <c r="B86" s="2" t="s">
        <v>39</v>
      </c>
      <c r="C86" s="2" t="s">
        <v>24</v>
      </c>
      <c r="D86" s="2" t="s">
        <v>103</v>
      </c>
      <c r="E86" s="12">
        <v>49997</v>
      </c>
      <c r="F86" s="13">
        <v>2009</v>
      </c>
      <c r="G86" s="6">
        <v>1</v>
      </c>
    </row>
    <row r="87" spans="1:7" s="19" customFormat="1" ht="15" customHeight="1" x14ac:dyDescent="0.25">
      <c r="A87" s="2" t="s">
        <v>65</v>
      </c>
      <c r="B87" s="2" t="s">
        <v>39</v>
      </c>
      <c r="C87" s="2" t="s">
        <v>24</v>
      </c>
      <c r="D87" s="2" t="s">
        <v>104</v>
      </c>
      <c r="E87" s="12">
        <v>50209.4</v>
      </c>
      <c r="F87" s="13">
        <v>2012</v>
      </c>
      <c r="G87" s="6">
        <v>1</v>
      </c>
    </row>
    <row r="88" spans="1:7" s="19" customFormat="1" ht="15" customHeight="1" x14ac:dyDescent="0.25">
      <c r="A88" s="2" t="s">
        <v>65</v>
      </c>
      <c r="B88" s="2" t="s">
        <v>39</v>
      </c>
      <c r="C88" s="2" t="s">
        <v>24</v>
      </c>
      <c r="D88" s="2" t="s">
        <v>105</v>
      </c>
      <c r="E88" s="12">
        <v>49996</v>
      </c>
      <c r="F88" s="13">
        <v>2008</v>
      </c>
      <c r="G88" s="6">
        <v>1</v>
      </c>
    </row>
    <row r="89" spans="1:7" s="19" customFormat="1" ht="15" customHeight="1" x14ac:dyDescent="0.25">
      <c r="A89" s="2" t="s">
        <v>65</v>
      </c>
      <c r="B89" s="2" t="s">
        <v>39</v>
      </c>
      <c r="C89" s="2" t="s">
        <v>24</v>
      </c>
      <c r="D89" s="2" t="s">
        <v>106</v>
      </c>
      <c r="E89" s="12">
        <v>47991</v>
      </c>
      <c r="F89" s="13">
        <v>2010</v>
      </c>
      <c r="G89" s="6">
        <v>1</v>
      </c>
    </row>
    <row r="90" spans="1:7" s="19" customFormat="1" ht="15" customHeight="1" x14ac:dyDescent="0.25">
      <c r="A90" s="2" t="s">
        <v>65</v>
      </c>
      <c r="B90" s="2" t="s">
        <v>39</v>
      </c>
      <c r="C90" s="2" t="s">
        <v>24</v>
      </c>
      <c r="D90" s="2" t="s">
        <v>107</v>
      </c>
      <c r="E90" s="12">
        <v>47990</v>
      </c>
      <c r="F90" s="13">
        <v>2010</v>
      </c>
      <c r="G90" s="6">
        <v>1</v>
      </c>
    </row>
    <row r="91" spans="1:7" s="19" customFormat="1" ht="15" customHeight="1" x14ac:dyDescent="0.25">
      <c r="A91" s="2" t="s">
        <v>65</v>
      </c>
      <c r="B91" s="2" t="s">
        <v>39</v>
      </c>
      <c r="C91" s="2" t="s">
        <v>24</v>
      </c>
      <c r="D91" s="2" t="s">
        <v>108</v>
      </c>
      <c r="E91" s="12">
        <v>51034</v>
      </c>
      <c r="F91" s="13">
        <v>2012</v>
      </c>
      <c r="G91" s="6">
        <v>1</v>
      </c>
    </row>
    <row r="92" spans="1:7" s="19" customFormat="1" ht="15" customHeight="1" x14ac:dyDescent="0.25">
      <c r="A92" s="2" t="s">
        <v>65</v>
      </c>
      <c r="B92" s="2" t="s">
        <v>39</v>
      </c>
      <c r="C92" s="2" t="s">
        <v>24</v>
      </c>
      <c r="D92" s="2" t="s">
        <v>109</v>
      </c>
      <c r="E92" s="12">
        <v>48064</v>
      </c>
      <c r="F92" s="13">
        <v>2010</v>
      </c>
      <c r="G92" s="6">
        <v>1</v>
      </c>
    </row>
    <row r="93" spans="1:7" s="19" customFormat="1" ht="15" customHeight="1" x14ac:dyDescent="0.25">
      <c r="A93" s="2" t="s">
        <v>65</v>
      </c>
      <c r="B93" s="2" t="s">
        <v>39</v>
      </c>
      <c r="C93" s="2" t="s">
        <v>24</v>
      </c>
      <c r="D93" s="2" t="s">
        <v>110</v>
      </c>
      <c r="E93" s="12">
        <v>48006</v>
      </c>
      <c r="F93" s="13">
        <v>2010</v>
      </c>
      <c r="G93" s="6">
        <v>1</v>
      </c>
    </row>
    <row r="94" spans="1:7" s="19" customFormat="1" ht="15" customHeight="1" x14ac:dyDescent="0.25">
      <c r="A94" s="2" t="s">
        <v>65</v>
      </c>
      <c r="B94" s="2" t="s">
        <v>39</v>
      </c>
      <c r="C94" s="2" t="s">
        <v>24</v>
      </c>
      <c r="D94" s="2" t="s">
        <v>111</v>
      </c>
      <c r="E94" s="12">
        <v>47981</v>
      </c>
      <c r="F94" s="13">
        <v>2010</v>
      </c>
      <c r="G94" s="6">
        <v>1</v>
      </c>
    </row>
    <row r="95" spans="1:7" s="19" customFormat="1" ht="15" customHeight="1" x14ac:dyDescent="0.25">
      <c r="A95" s="2" t="s">
        <v>65</v>
      </c>
      <c r="B95" s="2" t="s">
        <v>39</v>
      </c>
      <c r="C95" s="2" t="s">
        <v>24</v>
      </c>
      <c r="D95" s="2" t="s">
        <v>112</v>
      </c>
      <c r="E95" s="12">
        <v>49927</v>
      </c>
      <c r="F95" s="13">
        <v>2017</v>
      </c>
      <c r="G95" s="6">
        <v>1</v>
      </c>
    </row>
    <row r="96" spans="1:7" s="19" customFormat="1" ht="15" customHeight="1" x14ac:dyDescent="0.25">
      <c r="A96" s="2" t="s">
        <v>65</v>
      </c>
      <c r="B96" s="2" t="s">
        <v>39</v>
      </c>
      <c r="C96" s="2" t="s">
        <v>24</v>
      </c>
      <c r="D96" s="2" t="s">
        <v>113</v>
      </c>
      <c r="E96" s="12">
        <v>49874</v>
      </c>
      <c r="F96" s="13">
        <v>2018</v>
      </c>
      <c r="G96" s="6">
        <v>1</v>
      </c>
    </row>
    <row r="97" spans="1:7" s="19" customFormat="1" ht="15" customHeight="1" x14ac:dyDescent="0.25">
      <c r="A97" s="2" t="s">
        <v>65</v>
      </c>
      <c r="B97" s="2" t="s">
        <v>39</v>
      </c>
      <c r="C97" s="2" t="s">
        <v>24</v>
      </c>
      <c r="D97" s="2" t="s">
        <v>114</v>
      </c>
      <c r="E97" s="12">
        <v>49996</v>
      </c>
      <c r="F97" s="13">
        <v>2018</v>
      </c>
      <c r="G97" s="6">
        <v>1</v>
      </c>
    </row>
    <row r="98" spans="1:7" s="19" customFormat="1" ht="15" customHeight="1" x14ac:dyDescent="0.25">
      <c r="A98" s="2" t="s">
        <v>65</v>
      </c>
      <c r="B98" s="2" t="s">
        <v>39</v>
      </c>
      <c r="C98" s="2" t="s">
        <v>24</v>
      </c>
      <c r="D98" s="2" t="s">
        <v>115</v>
      </c>
      <c r="E98" s="12">
        <v>49995</v>
      </c>
      <c r="F98" s="13">
        <v>2018</v>
      </c>
      <c r="G98" s="6">
        <v>1</v>
      </c>
    </row>
    <row r="99" spans="1:7" s="19" customFormat="1" ht="15" customHeight="1" x14ac:dyDescent="0.25">
      <c r="A99" s="2" t="s">
        <v>65</v>
      </c>
      <c r="B99" s="2" t="s">
        <v>39</v>
      </c>
      <c r="C99" s="2" t="s">
        <v>24</v>
      </c>
      <c r="D99" s="2" t="s">
        <v>116</v>
      </c>
      <c r="E99" s="12">
        <v>45953</v>
      </c>
      <c r="F99" s="13">
        <v>2012</v>
      </c>
      <c r="G99" s="6">
        <v>1</v>
      </c>
    </row>
    <row r="100" spans="1:7" s="19" customFormat="1" ht="15" customHeight="1" x14ac:dyDescent="0.25">
      <c r="A100" s="2" t="s">
        <v>65</v>
      </c>
      <c r="B100" s="2" t="s">
        <v>39</v>
      </c>
      <c r="C100" s="2" t="s">
        <v>24</v>
      </c>
      <c r="D100" s="2" t="s">
        <v>117</v>
      </c>
      <c r="E100" s="12">
        <v>49737</v>
      </c>
      <c r="F100" s="13">
        <v>2016</v>
      </c>
      <c r="G100" s="6">
        <v>1</v>
      </c>
    </row>
    <row r="101" spans="1:7" s="19" customFormat="1" ht="15" customHeight="1" x14ac:dyDescent="0.25">
      <c r="A101" s="2" t="s">
        <v>65</v>
      </c>
      <c r="B101" s="2" t="s">
        <v>39</v>
      </c>
      <c r="C101" s="2" t="s">
        <v>24</v>
      </c>
      <c r="D101" s="2" t="s">
        <v>118</v>
      </c>
      <c r="E101" s="12">
        <v>50550</v>
      </c>
      <c r="F101" s="13">
        <v>2018</v>
      </c>
      <c r="G101" s="6">
        <v>1</v>
      </c>
    </row>
    <row r="102" spans="1:7" s="19" customFormat="1" ht="15" customHeight="1" x14ac:dyDescent="0.25">
      <c r="A102" s="2" t="s">
        <v>65</v>
      </c>
      <c r="B102" s="2" t="s">
        <v>39</v>
      </c>
      <c r="C102" s="2" t="s">
        <v>24</v>
      </c>
      <c r="D102" s="2" t="s">
        <v>119</v>
      </c>
      <c r="E102" s="12">
        <v>50550</v>
      </c>
      <c r="F102" s="13">
        <v>2019</v>
      </c>
      <c r="G102" s="6">
        <v>1</v>
      </c>
    </row>
    <row r="103" spans="1:7" s="19" customFormat="1" ht="15" customHeight="1" x14ac:dyDescent="0.25">
      <c r="A103" s="2" t="s">
        <v>65</v>
      </c>
      <c r="B103" s="2" t="s">
        <v>39</v>
      </c>
      <c r="C103" s="2" t="s">
        <v>24</v>
      </c>
      <c r="D103" s="2" t="s">
        <v>120</v>
      </c>
      <c r="E103" s="12">
        <v>47302</v>
      </c>
      <c r="F103" s="13">
        <v>2007</v>
      </c>
      <c r="G103" s="6">
        <v>1</v>
      </c>
    </row>
    <row r="104" spans="1:7" s="19" customFormat="1" ht="15" customHeight="1" x14ac:dyDescent="0.25">
      <c r="A104" s="2" t="s">
        <v>65</v>
      </c>
      <c r="B104" s="2" t="s">
        <v>39</v>
      </c>
      <c r="C104" s="2" t="s">
        <v>24</v>
      </c>
      <c r="D104" s="2" t="s">
        <v>121</v>
      </c>
      <c r="E104" s="12">
        <v>47322</v>
      </c>
      <c r="F104" s="13">
        <v>2008</v>
      </c>
      <c r="G104" s="6">
        <v>1</v>
      </c>
    </row>
    <row r="105" spans="1:7" s="20" customFormat="1" ht="15" customHeight="1" x14ac:dyDescent="0.25">
      <c r="A105" s="2" t="s">
        <v>65</v>
      </c>
      <c r="B105" s="2" t="s">
        <v>39</v>
      </c>
      <c r="C105" s="2" t="s">
        <v>24</v>
      </c>
      <c r="D105" s="2" t="s">
        <v>122</v>
      </c>
      <c r="E105" s="12">
        <v>47333</v>
      </c>
      <c r="F105" s="13">
        <v>2009</v>
      </c>
      <c r="G105" s="6">
        <v>1</v>
      </c>
    </row>
    <row r="106" spans="1:7" ht="15" customHeight="1" x14ac:dyDescent="0.25">
      <c r="A106" s="2" t="s">
        <v>65</v>
      </c>
      <c r="B106" s="2" t="s">
        <v>39</v>
      </c>
      <c r="C106" s="2" t="s">
        <v>24</v>
      </c>
      <c r="D106" s="2" t="s">
        <v>149</v>
      </c>
      <c r="E106" s="12">
        <v>50471</v>
      </c>
      <c r="F106" s="13">
        <v>2012</v>
      </c>
      <c r="G106" s="6">
        <v>1</v>
      </c>
    </row>
    <row r="107" spans="1:7" ht="15" customHeight="1" x14ac:dyDescent="0.25">
      <c r="A107" s="2" t="s">
        <v>65</v>
      </c>
      <c r="B107" s="2" t="s">
        <v>39</v>
      </c>
      <c r="C107" s="2" t="s">
        <v>24</v>
      </c>
      <c r="D107" s="2" t="s">
        <v>124</v>
      </c>
      <c r="E107" s="12">
        <v>50475</v>
      </c>
      <c r="F107" s="13">
        <v>2012</v>
      </c>
      <c r="G107" s="6">
        <v>1</v>
      </c>
    </row>
    <row r="108" spans="1:7" ht="15" customHeight="1" x14ac:dyDescent="0.25">
      <c r="A108" s="2" t="s">
        <v>65</v>
      </c>
      <c r="B108" s="2" t="s">
        <v>39</v>
      </c>
      <c r="C108" s="2" t="s">
        <v>24</v>
      </c>
      <c r="D108" s="2" t="s">
        <v>125</v>
      </c>
      <c r="E108" s="12">
        <v>50378</v>
      </c>
      <c r="F108" s="13">
        <v>2013</v>
      </c>
      <c r="G108" s="6">
        <v>1</v>
      </c>
    </row>
    <row r="109" spans="1:7" ht="15" customHeight="1" x14ac:dyDescent="0.25">
      <c r="A109" s="2" t="s">
        <v>65</v>
      </c>
      <c r="B109" s="2" t="s">
        <v>39</v>
      </c>
      <c r="C109" s="2" t="s">
        <v>126</v>
      </c>
      <c r="D109" s="2" t="s">
        <v>127</v>
      </c>
      <c r="E109" s="12">
        <v>74500</v>
      </c>
      <c r="F109" s="13">
        <v>2017</v>
      </c>
      <c r="G109" s="6">
        <v>1</v>
      </c>
    </row>
    <row r="110" spans="1:7" s="19" customFormat="1" ht="15" customHeight="1" x14ac:dyDescent="0.25">
      <c r="A110" s="2" t="s">
        <v>65</v>
      </c>
      <c r="B110" s="2" t="s">
        <v>39</v>
      </c>
      <c r="C110" s="2" t="s">
        <v>126</v>
      </c>
      <c r="D110" s="2" t="s">
        <v>128</v>
      </c>
      <c r="E110" s="12">
        <v>74500</v>
      </c>
      <c r="F110" s="13">
        <v>2017</v>
      </c>
      <c r="G110" s="6">
        <v>1</v>
      </c>
    </row>
    <row r="111" spans="1:7" s="19" customFormat="1" ht="15" customHeight="1" x14ac:dyDescent="0.25">
      <c r="A111" s="2"/>
      <c r="B111" s="2"/>
      <c r="C111" s="2"/>
      <c r="D111" s="2"/>
      <c r="E111" s="5"/>
      <c r="F111" s="2"/>
      <c r="G111" s="21"/>
    </row>
    <row r="112" spans="1:7" s="19" customFormat="1" ht="15" customHeight="1" x14ac:dyDescent="0.25">
      <c r="A112" s="2"/>
      <c r="B112" s="2"/>
      <c r="C112" s="2"/>
      <c r="D112" s="2"/>
      <c r="E112" s="22"/>
      <c r="F112" s="2"/>
      <c r="G112" s="23"/>
    </row>
    <row r="113" spans="1:7" ht="15" customHeight="1" x14ac:dyDescent="0.2">
      <c r="A113" s="4" t="s">
        <v>12</v>
      </c>
      <c r="B113" s="4" t="s">
        <v>1</v>
      </c>
      <c r="C113" s="4" t="s">
        <v>2</v>
      </c>
      <c r="D113" s="4" t="s">
        <v>3</v>
      </c>
      <c r="E113" s="24" t="s">
        <v>4</v>
      </c>
      <c r="F113" s="24" t="s">
        <v>129</v>
      </c>
      <c r="G113" s="24" t="s">
        <v>6</v>
      </c>
    </row>
    <row r="114" spans="1:7" ht="15" customHeight="1" x14ac:dyDescent="0.25">
      <c r="A114" s="2" t="s">
        <v>7</v>
      </c>
      <c r="B114" s="2" t="s">
        <v>8</v>
      </c>
      <c r="C114" s="2" t="s">
        <v>18</v>
      </c>
      <c r="D114" s="2" t="s">
        <v>130</v>
      </c>
      <c r="E114" s="13">
        <v>62000</v>
      </c>
      <c r="F114" s="13">
        <v>2020</v>
      </c>
      <c r="G114" s="6">
        <v>1</v>
      </c>
    </row>
    <row r="115" spans="1:7" ht="15" customHeight="1" x14ac:dyDescent="0.25">
      <c r="A115" s="2" t="s">
        <v>7</v>
      </c>
      <c r="B115" s="2" t="s">
        <v>8</v>
      </c>
      <c r="C115" s="2" t="s">
        <v>18</v>
      </c>
      <c r="D115" s="2" t="s">
        <v>131</v>
      </c>
      <c r="E115" s="13">
        <v>62000</v>
      </c>
      <c r="F115" s="13">
        <v>2020</v>
      </c>
      <c r="G115" s="6">
        <v>1</v>
      </c>
    </row>
    <row r="116" spans="1:7" ht="15" customHeight="1" x14ac:dyDescent="0.25">
      <c r="A116" s="2" t="s">
        <v>65</v>
      </c>
      <c r="B116" s="2" t="s">
        <v>8</v>
      </c>
      <c r="C116" s="2" t="s">
        <v>9</v>
      </c>
      <c r="D116" s="2" t="s">
        <v>154</v>
      </c>
      <c r="E116" s="12">
        <v>37800</v>
      </c>
      <c r="F116" s="13">
        <v>2019</v>
      </c>
      <c r="G116" s="6">
        <v>1</v>
      </c>
    </row>
    <row r="117" spans="1:7" ht="15" customHeight="1" x14ac:dyDescent="0.25">
      <c r="A117" s="2" t="s">
        <v>65</v>
      </c>
      <c r="B117" s="2" t="s">
        <v>8</v>
      </c>
      <c r="C117" s="2" t="s">
        <v>18</v>
      </c>
      <c r="D117" s="2" t="s">
        <v>134</v>
      </c>
      <c r="E117" s="12">
        <v>63000</v>
      </c>
      <c r="F117" s="13">
        <v>2019</v>
      </c>
      <c r="G117" s="6">
        <v>1</v>
      </c>
    </row>
    <row r="118" spans="1:7" ht="15" customHeight="1" x14ac:dyDescent="0.25">
      <c r="A118" s="2" t="s">
        <v>65</v>
      </c>
      <c r="B118" s="2" t="s">
        <v>8</v>
      </c>
      <c r="C118" s="2" t="s">
        <v>18</v>
      </c>
      <c r="D118" s="2" t="s">
        <v>155</v>
      </c>
      <c r="E118" s="12">
        <v>63000</v>
      </c>
      <c r="F118" s="13">
        <v>2019</v>
      </c>
      <c r="G118" s="6">
        <v>1</v>
      </c>
    </row>
    <row r="119" spans="1:7" ht="15" customHeight="1" x14ac:dyDescent="0.25">
      <c r="A119" s="2" t="s">
        <v>65</v>
      </c>
      <c r="B119" s="2" t="s">
        <v>8</v>
      </c>
      <c r="C119" s="2" t="s">
        <v>18</v>
      </c>
      <c r="D119" s="2" t="s">
        <v>135</v>
      </c>
      <c r="E119" s="12">
        <v>63000</v>
      </c>
      <c r="F119" s="13">
        <v>2020</v>
      </c>
      <c r="G119" s="6">
        <v>1</v>
      </c>
    </row>
    <row r="120" spans="1:7" ht="15" customHeight="1" x14ac:dyDescent="0.25">
      <c r="A120" s="2" t="s">
        <v>65</v>
      </c>
      <c r="B120" s="2" t="s">
        <v>8</v>
      </c>
      <c r="C120" s="2" t="s">
        <v>18</v>
      </c>
      <c r="D120" s="2" t="s">
        <v>136</v>
      </c>
      <c r="E120" s="12">
        <v>64000</v>
      </c>
      <c r="F120" s="13">
        <v>2019</v>
      </c>
      <c r="G120" s="6">
        <v>1</v>
      </c>
    </row>
    <row r="121" spans="1:7" ht="15" customHeight="1" x14ac:dyDescent="0.25">
      <c r="A121" s="2" t="s">
        <v>65</v>
      </c>
      <c r="B121" s="2" t="s">
        <v>8</v>
      </c>
      <c r="C121" s="2" t="s">
        <v>18</v>
      </c>
      <c r="D121" s="2" t="s">
        <v>137</v>
      </c>
      <c r="E121" s="12">
        <v>64000</v>
      </c>
      <c r="F121" s="13">
        <v>2019</v>
      </c>
      <c r="G121" s="6">
        <v>1</v>
      </c>
    </row>
    <row r="122" spans="1:7" ht="15" customHeight="1" x14ac:dyDescent="0.25">
      <c r="A122" s="2" t="s">
        <v>65</v>
      </c>
      <c r="B122" s="2" t="s">
        <v>8</v>
      </c>
      <c r="C122" s="2" t="s">
        <v>18</v>
      </c>
      <c r="D122" s="2" t="s">
        <v>138</v>
      </c>
      <c r="E122" s="12">
        <v>63300</v>
      </c>
      <c r="F122" s="13">
        <v>2020</v>
      </c>
      <c r="G122" s="6">
        <v>1</v>
      </c>
    </row>
    <row r="123" spans="1:7" ht="15" customHeight="1" x14ac:dyDescent="0.25">
      <c r="A123" s="2" t="s">
        <v>65</v>
      </c>
      <c r="B123" s="2" t="s">
        <v>8</v>
      </c>
      <c r="C123" s="2" t="s">
        <v>18</v>
      </c>
      <c r="D123" s="2" t="s">
        <v>156</v>
      </c>
      <c r="E123" s="12">
        <v>63500</v>
      </c>
      <c r="F123" s="13">
        <v>2019</v>
      </c>
      <c r="G123" s="6">
        <v>1</v>
      </c>
    </row>
    <row r="124" spans="1:7" ht="15" customHeight="1" x14ac:dyDescent="0.25">
      <c r="A124" s="2" t="s">
        <v>65</v>
      </c>
      <c r="B124" s="2" t="s">
        <v>8</v>
      </c>
      <c r="C124" s="2" t="s">
        <v>33</v>
      </c>
      <c r="D124" s="2" t="s">
        <v>139</v>
      </c>
      <c r="E124" s="12">
        <v>81600</v>
      </c>
      <c r="F124" s="13">
        <v>2019</v>
      </c>
      <c r="G124" s="6">
        <v>1</v>
      </c>
    </row>
    <row r="125" spans="1:7" ht="15" customHeight="1" x14ac:dyDescent="0.25">
      <c r="A125" s="2" t="s">
        <v>65</v>
      </c>
      <c r="B125" s="2" t="s">
        <v>8</v>
      </c>
      <c r="C125" s="2" t="s">
        <v>33</v>
      </c>
      <c r="D125" s="2" t="s">
        <v>140</v>
      </c>
      <c r="E125" s="12">
        <v>82000</v>
      </c>
      <c r="F125" s="13">
        <v>2020</v>
      </c>
      <c r="G125" s="6">
        <v>1</v>
      </c>
    </row>
    <row r="126" spans="1:7" ht="15" customHeight="1" x14ac:dyDescent="0.25">
      <c r="A126" s="2" t="s">
        <v>65</v>
      </c>
      <c r="B126" s="2" t="s">
        <v>8</v>
      </c>
      <c r="C126" s="2" t="s">
        <v>33</v>
      </c>
      <c r="D126" s="2" t="s">
        <v>141</v>
      </c>
      <c r="E126" s="12">
        <v>82000</v>
      </c>
      <c r="F126" s="13">
        <v>2020</v>
      </c>
      <c r="G126" s="6">
        <v>1</v>
      </c>
    </row>
    <row r="127" spans="1:7" ht="15" customHeight="1" x14ac:dyDescent="0.25">
      <c r="A127" s="2" t="s">
        <v>65</v>
      </c>
      <c r="B127" s="2" t="s">
        <v>39</v>
      </c>
      <c r="C127" s="2" t="s">
        <v>24</v>
      </c>
      <c r="D127" s="2" t="s">
        <v>143</v>
      </c>
      <c r="E127" s="12">
        <v>51000</v>
      </c>
      <c r="F127" s="13">
        <v>2020</v>
      </c>
      <c r="G127" s="6">
        <v>1</v>
      </c>
    </row>
    <row r="128" spans="1:7" ht="15" customHeight="1" x14ac:dyDescent="0.25">
      <c r="A128" s="2" t="s">
        <v>65</v>
      </c>
      <c r="B128" s="2" t="s">
        <v>39</v>
      </c>
      <c r="C128" s="2" t="s">
        <v>24</v>
      </c>
      <c r="D128" s="2" t="s">
        <v>144</v>
      </c>
      <c r="E128" s="12">
        <v>51000</v>
      </c>
      <c r="F128" s="13">
        <v>2020</v>
      </c>
      <c r="G128" s="6">
        <v>1</v>
      </c>
    </row>
    <row r="129" spans="1:7" ht="15" customHeight="1" x14ac:dyDescent="0.25">
      <c r="A129" s="2" t="s">
        <v>65</v>
      </c>
      <c r="B129" s="2" t="s">
        <v>39</v>
      </c>
      <c r="C129" s="2" t="s">
        <v>24</v>
      </c>
      <c r="D129" s="2" t="s">
        <v>145</v>
      </c>
      <c r="E129" s="12">
        <v>51000</v>
      </c>
      <c r="F129" s="13">
        <v>2021</v>
      </c>
      <c r="G129" s="6">
        <v>1</v>
      </c>
    </row>
    <row r="130" spans="1:7" ht="15" customHeight="1" x14ac:dyDescent="0.25">
      <c r="A130" s="2" t="s">
        <v>65</v>
      </c>
      <c r="B130" s="2" t="s">
        <v>39</v>
      </c>
      <c r="C130" s="2" t="s">
        <v>24</v>
      </c>
      <c r="D130" s="2" t="s">
        <v>146</v>
      </c>
      <c r="E130" s="12">
        <v>51000</v>
      </c>
      <c r="F130" s="13">
        <v>2021</v>
      </c>
      <c r="G130" s="6">
        <v>1</v>
      </c>
    </row>
    <row r="131" spans="1:7" ht="15" customHeight="1" x14ac:dyDescent="0.25">
      <c r="A131" s="2" t="s">
        <v>65</v>
      </c>
      <c r="B131" s="2" t="s">
        <v>39</v>
      </c>
      <c r="C131" s="2" t="s">
        <v>24</v>
      </c>
      <c r="D131" s="2" t="s">
        <v>147</v>
      </c>
      <c r="E131" s="12">
        <v>50000</v>
      </c>
      <c r="F131" s="13">
        <v>2020</v>
      </c>
      <c r="G131" s="6">
        <v>1</v>
      </c>
    </row>
    <row r="132" spans="1:7" ht="15" customHeight="1" x14ac:dyDescent="0.25">
      <c r="A132" s="2" t="s">
        <v>65</v>
      </c>
      <c r="B132" s="2" t="s">
        <v>39</v>
      </c>
      <c r="C132" s="2" t="s">
        <v>24</v>
      </c>
      <c r="D132" s="2" t="s">
        <v>148</v>
      </c>
      <c r="E132" s="12">
        <v>50000</v>
      </c>
      <c r="F132" s="13">
        <v>2019</v>
      </c>
      <c r="G132" s="6">
        <v>1</v>
      </c>
    </row>
    <row r="133" spans="1:7" ht="15" customHeight="1" x14ac:dyDescent="0.25">
      <c r="A133" s="2" t="s">
        <v>65</v>
      </c>
      <c r="B133" s="2" t="s">
        <v>39</v>
      </c>
      <c r="C133" s="2" t="s">
        <v>24</v>
      </c>
      <c r="D133" s="2" t="s">
        <v>99</v>
      </c>
      <c r="E133" s="12">
        <v>49999</v>
      </c>
      <c r="F133" s="13">
        <v>2010</v>
      </c>
      <c r="G133" s="6">
        <v>1</v>
      </c>
    </row>
    <row r="134" spans="1:7" ht="15" customHeight="1" x14ac:dyDescent="0.25">
      <c r="A134" s="2" t="s">
        <v>65</v>
      </c>
      <c r="B134" s="2" t="s">
        <v>39</v>
      </c>
      <c r="C134" s="2" t="s">
        <v>24</v>
      </c>
      <c r="D134" s="2" t="s">
        <v>123</v>
      </c>
      <c r="E134" s="12">
        <v>47366</v>
      </c>
      <c r="F134" s="13">
        <v>2010</v>
      </c>
      <c r="G134" s="6">
        <v>1</v>
      </c>
    </row>
    <row r="135" spans="1:7" ht="15" customHeight="1" x14ac:dyDescent="0.25">
      <c r="A135" s="2" t="s">
        <v>65</v>
      </c>
      <c r="B135" s="2" t="s">
        <v>39</v>
      </c>
      <c r="C135" s="2" t="s">
        <v>24</v>
      </c>
      <c r="D135" s="2" t="s">
        <v>157</v>
      </c>
      <c r="E135" s="12">
        <v>47366</v>
      </c>
      <c r="F135" s="13">
        <v>2010</v>
      </c>
      <c r="G135" s="6">
        <v>1</v>
      </c>
    </row>
    <row r="136" spans="1:7" ht="15" customHeight="1" x14ac:dyDescent="0.25">
      <c r="A136" s="2" t="s">
        <v>65</v>
      </c>
      <c r="B136" s="2" t="s">
        <v>39</v>
      </c>
      <c r="C136" s="2" t="s">
        <v>24</v>
      </c>
      <c r="D136" s="2" t="s">
        <v>158</v>
      </c>
      <c r="E136" s="12">
        <v>47981</v>
      </c>
      <c r="F136" s="13">
        <v>2010</v>
      </c>
      <c r="G136" s="6">
        <v>1</v>
      </c>
    </row>
    <row r="137" spans="1:7" ht="15" customHeight="1" x14ac:dyDescent="0.25">
      <c r="A137" s="2" t="s">
        <v>65</v>
      </c>
      <c r="B137" s="2" t="s">
        <v>39</v>
      </c>
      <c r="C137" s="2" t="s">
        <v>40</v>
      </c>
      <c r="D137" s="2" t="s">
        <v>159</v>
      </c>
      <c r="E137" s="5">
        <v>38375</v>
      </c>
      <c r="F137" s="13">
        <v>2008</v>
      </c>
      <c r="G137" s="21">
        <v>1</v>
      </c>
    </row>
    <row r="138" spans="1:7" ht="15" customHeight="1" x14ac:dyDescent="0.25">
      <c r="E138" s="5"/>
      <c r="G138" s="21"/>
    </row>
    <row r="139" spans="1:7" ht="15" customHeight="1" x14ac:dyDescent="0.25">
      <c r="E139" s="5"/>
      <c r="G139" s="21"/>
    </row>
    <row r="140" spans="1:7" ht="15" customHeight="1" x14ac:dyDescent="0.25">
      <c r="E140" s="5"/>
      <c r="G140" s="21"/>
    </row>
    <row r="141" spans="1:7" ht="15" customHeight="1" x14ac:dyDescent="0.2">
      <c r="E141" s="5"/>
      <c r="G141" s="23"/>
    </row>
    <row r="142" spans="1:7" ht="15" customHeight="1" x14ac:dyDescent="0.2">
      <c r="E142" s="5"/>
    </row>
    <row r="143" spans="1:7" x14ac:dyDescent="0.2">
      <c r="E143" s="5"/>
    </row>
    <row r="144" spans="1:7" x14ac:dyDescent="0.2">
      <c r="E144" s="5"/>
    </row>
    <row r="145" spans="5:19" x14ac:dyDescent="0.2">
      <c r="E145" s="5"/>
    </row>
    <row r="146" spans="5:19" x14ac:dyDescent="0.2">
      <c r="E146" s="5"/>
    </row>
    <row r="147" spans="5:19" x14ac:dyDescent="0.2">
      <c r="E147" s="5"/>
    </row>
    <row r="148" spans="5:19" x14ac:dyDescent="0.2">
      <c r="E148" s="5"/>
    </row>
    <row r="149" spans="5:19" x14ac:dyDescent="0.2">
      <c r="E149" s="5"/>
    </row>
    <row r="150" spans="5:19" x14ac:dyDescent="0.2">
      <c r="E150" s="5"/>
    </row>
    <row r="151" spans="5:19" x14ac:dyDescent="0.2">
      <c r="E151" s="5"/>
    </row>
    <row r="152" spans="5:19" x14ac:dyDescent="0.2">
      <c r="E152" s="5"/>
    </row>
    <row r="153" spans="5:19" s="2" customFormat="1" x14ac:dyDescent="0.2">
      <c r="E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5:19" s="2" customFormat="1" x14ac:dyDescent="0.2">
      <c r="E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5:19" s="2" customFormat="1" x14ac:dyDescent="0.2">
      <c r="E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5:19" s="2" customFormat="1" x14ac:dyDescent="0.2">
      <c r="E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5:19" s="2" customFormat="1" x14ac:dyDescent="0.2">
      <c r="E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5:19" s="2" customFormat="1" x14ac:dyDescent="0.2">
      <c r="E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5:19" s="2" customFormat="1" x14ac:dyDescent="0.2">
      <c r="E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5:19" s="2" customFormat="1" x14ac:dyDescent="0.2">
      <c r="E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5:19" s="2" customFormat="1" x14ac:dyDescent="0.2">
      <c r="E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5:19" s="2" customFormat="1" x14ac:dyDescent="0.2">
      <c r="E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5:19" s="2" customFormat="1" x14ac:dyDescent="0.2">
      <c r="E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5:19" s="2" customFormat="1" x14ac:dyDescent="0.2">
      <c r="E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5:19" s="2" customFormat="1" x14ac:dyDescent="0.2">
      <c r="E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5:19" s="2" customFormat="1" x14ac:dyDescent="0.2">
      <c r="E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5:19" s="2" customFormat="1" x14ac:dyDescent="0.2">
      <c r="E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5:19" s="2" customFormat="1" x14ac:dyDescent="0.2">
      <c r="E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5:19" s="2" customFormat="1" x14ac:dyDescent="0.2">
      <c r="E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5:19" s="2" customFormat="1" x14ac:dyDescent="0.2">
      <c r="E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5:19" s="2" customFormat="1" x14ac:dyDescent="0.2">
      <c r="E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5:19" s="2" customFormat="1" x14ac:dyDescent="0.2">
      <c r="E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5:19" s="2" customFormat="1" x14ac:dyDescent="0.2">
      <c r="E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5:19" s="2" customFormat="1" x14ac:dyDescent="0.2">
      <c r="E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5:19" s="2" customFormat="1" x14ac:dyDescent="0.2">
      <c r="E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5:19" s="2" customFormat="1" x14ac:dyDescent="0.2">
      <c r="E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5:19" s="2" customFormat="1" x14ac:dyDescent="0.2">
      <c r="E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5:19" s="2" customFormat="1" x14ac:dyDescent="0.2">
      <c r="E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5:19" s="2" customFormat="1" x14ac:dyDescent="0.2">
      <c r="E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5:19" s="2" customFormat="1" x14ac:dyDescent="0.2">
      <c r="E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5:19" s="2" customFormat="1" x14ac:dyDescent="0.2">
      <c r="E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5:19" s="2" customFormat="1" x14ac:dyDescent="0.2">
      <c r="E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5:19" s="2" customFormat="1" x14ac:dyDescent="0.2">
      <c r="E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5:19" s="2" customFormat="1" x14ac:dyDescent="0.2">
      <c r="E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5:19" s="2" customFormat="1" x14ac:dyDescent="0.2">
      <c r="E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5:19" s="2" customFormat="1" x14ac:dyDescent="0.2">
      <c r="E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5:19" s="2" customFormat="1" x14ac:dyDescent="0.2">
      <c r="E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5:19" s="2" customFormat="1" x14ac:dyDescent="0.2">
      <c r="E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5:19" s="2" customFormat="1" x14ac:dyDescent="0.2">
      <c r="E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5:19" s="2" customFormat="1" x14ac:dyDescent="0.2">
      <c r="E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5:19" s="2" customFormat="1" x14ac:dyDescent="0.2">
      <c r="E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5:19" s="2" customFormat="1" x14ac:dyDescent="0.2">
      <c r="E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5:19" s="2" customFormat="1" x14ac:dyDescent="0.2">
      <c r="E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5:19" s="2" customFormat="1" x14ac:dyDescent="0.2">
      <c r="E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5:19" s="2" customFormat="1" x14ac:dyDescent="0.2">
      <c r="E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5:19" s="2" customFormat="1" x14ac:dyDescent="0.2">
      <c r="E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5:19" s="2" customFormat="1" x14ac:dyDescent="0.2">
      <c r="E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5:19" s="2" customFormat="1" x14ac:dyDescent="0.2">
      <c r="E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5:19" s="2" customFormat="1" x14ac:dyDescent="0.2">
      <c r="E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5:19" s="2" customFormat="1" x14ac:dyDescent="0.2">
      <c r="E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5:19" s="2" customFormat="1" x14ac:dyDescent="0.2">
      <c r="E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5:19" s="2" customFormat="1" x14ac:dyDescent="0.2">
      <c r="E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5:19" s="2" customFormat="1" x14ac:dyDescent="0.2">
      <c r="E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5:19" s="2" customFormat="1" x14ac:dyDescent="0.2">
      <c r="E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5:19" s="2" customFormat="1" x14ac:dyDescent="0.2">
      <c r="E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5:19" s="2" customFormat="1" x14ac:dyDescent="0.2">
      <c r="E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5:19" s="2" customFormat="1" x14ac:dyDescent="0.2">
      <c r="E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5:19" s="2" customFormat="1" x14ac:dyDescent="0.2">
      <c r="E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5:19" s="2" customFormat="1" x14ac:dyDescent="0.2">
      <c r="E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5:19" s="2" customFormat="1" x14ac:dyDescent="0.2">
      <c r="E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5:19" s="2" customFormat="1" x14ac:dyDescent="0.2">
      <c r="E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5:19" s="2" customFormat="1" x14ac:dyDescent="0.2">
      <c r="E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5:19" s="2" customFormat="1" x14ac:dyDescent="0.2">
      <c r="E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5:19" s="2" customFormat="1" x14ac:dyDescent="0.2">
      <c r="E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5:19" s="2" customFormat="1" x14ac:dyDescent="0.2">
      <c r="E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5:19" s="2" customFormat="1" x14ac:dyDescent="0.2">
      <c r="E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5:19" s="2" customFormat="1" x14ac:dyDescent="0.2">
      <c r="E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5:19" s="2" customFormat="1" x14ac:dyDescent="0.2">
      <c r="E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5:19" s="2" customFormat="1" x14ac:dyDescent="0.2">
      <c r="E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5:19" s="2" customFormat="1" x14ac:dyDescent="0.2">
      <c r="E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5:19" s="2" customFormat="1" x14ac:dyDescent="0.2">
      <c r="E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</sheetData>
  <autoFilter ref="A2:G2" xr:uid="{9B479DC4-78EE-45D9-B5B1-47D95B627A3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8" ma:contentTypeDescription="Create a new document." ma:contentTypeScope="" ma:versionID="360f82a00a46007f03b46239159dcbb4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6c4ff7af15715b5bd12d9d6232aaff54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F0DB02-1CA9-4A69-9F8A-9FC5D9A2A5C4}"/>
</file>

<file path=customXml/itemProps2.xml><?xml version="1.0" encoding="utf-8"?>
<ds:datastoreItem xmlns:ds="http://schemas.openxmlformats.org/officeDocument/2006/customXml" ds:itemID="{B34E3851-9024-4134-9721-807B07FC1202}"/>
</file>

<file path=customXml/itemProps3.xml><?xml version="1.0" encoding="utf-8"?>
<ds:datastoreItem xmlns:ds="http://schemas.openxmlformats.org/officeDocument/2006/customXml" ds:itemID="{D0C01F96-758E-4A0B-970E-28F69B37D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for Website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Grønsedt</dc:creator>
  <cp:lastModifiedBy>Peter Grønsedt</cp:lastModifiedBy>
  <dcterms:created xsi:type="dcterms:W3CDTF">2019-02-01T11:31:09Z</dcterms:created>
  <dcterms:modified xsi:type="dcterms:W3CDTF">2019-05-06T14:42:07Z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